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PhongKhaoThi\LICH-THI\19-20-HK1\CuoiKy\"/>
    </mc:Choice>
  </mc:AlternateContent>
  <xr:revisionPtr revIDLastSave="0" documentId="8_{5A3178F6-B81B-49B8-AA75-CE722F436E48}" xr6:coauthVersionLast="41" xr6:coauthVersionMax="41" xr10:uidLastSave="{00000000-0000-0000-0000-000000000000}"/>
  <bookViews>
    <workbookView xWindow="-120" yWindow="-120" windowWidth="24240" windowHeight="13740" xr2:uid="{00000000-000D-0000-FFFF-FFFF00000000}"/>
  </bookViews>
  <sheets>
    <sheet name="lichthi" sheetId="1" r:id="rId1"/>
  </sheets>
  <externalReferences>
    <externalReference r:id="rId2"/>
  </externalReferences>
  <definedNames>
    <definedName name="_xlnm._FilterDatabase" localSheetId="0" hidden="1">lichthi!$A$8:$L$21</definedName>
    <definedName name="_xlnm.Print_Titles" localSheetId="0">lichthi!$8:$8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1" l="1"/>
  <c r="F27" i="1" l="1"/>
  <c r="G27" i="1" s="1"/>
  <c r="F10" i="1"/>
  <c r="G10" i="1" s="1"/>
  <c r="F23" i="1"/>
  <c r="G23" i="1" s="1"/>
  <c r="F18" i="1"/>
  <c r="G18" i="1" s="1"/>
  <c r="F17" i="1"/>
  <c r="G17" i="1" s="1"/>
  <c r="F29" i="1"/>
  <c r="G29" i="1" s="1"/>
  <c r="F24" i="1"/>
  <c r="G24" i="1" s="1"/>
  <c r="F13" i="1"/>
  <c r="G13" i="1" s="1"/>
  <c r="F16" i="1"/>
  <c r="G16" i="1" s="1"/>
  <c r="F41" i="1"/>
  <c r="G41" i="1" s="1"/>
  <c r="F15" i="1"/>
  <c r="G15" i="1" s="1"/>
  <c r="F9" i="1"/>
  <c r="G9" i="1" s="1"/>
  <c r="F22" i="1"/>
  <c r="G22" i="1" s="1"/>
  <c r="F30" i="1"/>
  <c r="G30" i="1" s="1"/>
  <c r="F19" i="1"/>
  <c r="G19" i="1" s="1"/>
  <c r="F40" i="1"/>
  <c r="G40" i="1" s="1"/>
  <c r="F12" i="1"/>
  <c r="G12" i="1" s="1"/>
  <c r="F11" i="1"/>
  <c r="G11" i="1" s="1"/>
  <c r="F32" i="1"/>
  <c r="G32" i="1" s="1"/>
  <c r="F20" i="1"/>
  <c r="G20" i="1" s="1"/>
  <c r="F34" i="1"/>
  <c r="G34" i="1" s="1"/>
  <c r="G39" i="1"/>
  <c r="F37" i="1"/>
  <c r="G37" i="1" s="1"/>
  <c r="F35" i="1"/>
  <c r="G35" i="1" s="1"/>
  <c r="F25" i="1"/>
  <c r="G25" i="1" s="1"/>
  <c r="F33" i="1"/>
  <c r="G33" i="1" s="1"/>
  <c r="F26" i="1"/>
  <c r="G26" i="1" s="1"/>
  <c r="F21" i="1"/>
  <c r="G21" i="1" s="1"/>
  <c r="F36" i="1"/>
  <c r="G36" i="1" s="1"/>
  <c r="F31" i="1"/>
  <c r="G31" i="1" s="1"/>
  <c r="F28" i="1"/>
  <c r="G28" i="1" s="1"/>
  <c r="F14" i="1"/>
  <c r="G14" i="1" s="1"/>
  <c r="M21" i="1"/>
  <c r="M27" i="1"/>
  <c r="M10" i="1"/>
  <c r="M23" i="1"/>
  <c r="M18" i="1"/>
  <c r="M17" i="1"/>
  <c r="M29" i="1"/>
  <c r="M24" i="1"/>
  <c r="M13" i="1"/>
  <c r="M16" i="1"/>
  <c r="M41" i="1"/>
  <c r="M15" i="1"/>
  <c r="M9" i="1"/>
  <c r="M22" i="1"/>
  <c r="M30" i="1"/>
  <c r="M19" i="1"/>
  <c r="M40" i="1"/>
  <c r="M12" i="1"/>
  <c r="M11" i="1"/>
  <c r="M32" i="1"/>
  <c r="M20" i="1"/>
  <c r="M34" i="1"/>
  <c r="M37" i="1"/>
  <c r="M35" i="1"/>
  <c r="M25" i="1"/>
  <c r="M33" i="1"/>
  <c r="M26" i="1"/>
  <c r="M36" i="1"/>
  <c r="M31" i="1"/>
  <c r="M28" i="1"/>
  <c r="M14" i="1"/>
</calcChain>
</file>

<file path=xl/sharedStrings.xml><?xml version="1.0" encoding="utf-8"?>
<sst xmlns="http://schemas.openxmlformats.org/spreadsheetml/2006/main" count="260" uniqueCount="141">
  <si>
    <t>ĐẠI HỌC QUỐC GIA TP. HCM</t>
  </si>
  <si>
    <t>CỘNG HOÀ XÃ HỘI CHỦ NGHĨA VIỆT NAM</t>
  </si>
  <si>
    <t>TRƯỜNG ĐẠI HỌC KHOA HỌC TỰ NHIÊN</t>
  </si>
  <si>
    <t>Độc lập - Tự do - Hạnh phúc</t>
  </si>
  <si>
    <t>HỆ ĐÀO TẠO TỪ XA NGÀNH CÔNG NGHỆ THÔNG TIN</t>
  </si>
  <si>
    <t>(Địa điểm thi: 227 Nguyễn Văn Cừ, P.4, Q.5, TP. HCM)</t>
  </si>
  <si>
    <t>STT</t>
  </si>
  <si>
    <t>Mã môn học</t>
  </si>
  <si>
    <t>Tên môn học</t>
  </si>
  <si>
    <t>Ngày thi</t>
  </si>
  <si>
    <t>Giờ thi</t>
  </si>
  <si>
    <t>SL</t>
  </si>
  <si>
    <t xml:space="preserve">Phòng thi </t>
  </si>
  <si>
    <t>Họ tên CBGD</t>
  </si>
  <si>
    <t>Ghi chú</t>
  </si>
  <si>
    <t>CTT101</t>
  </si>
  <si>
    <t>Cấu trúc dữ liệu và giải thuật</t>
  </si>
  <si>
    <t>Thi trên máy</t>
  </si>
  <si>
    <t>CTT406</t>
  </si>
  <si>
    <t>CTT008</t>
  </si>
  <si>
    <t>Kỹ thuật lập trình</t>
  </si>
  <si>
    <t>CTT104</t>
  </si>
  <si>
    <t>Kiến trúc máy tính và hợp ngữ</t>
  </si>
  <si>
    <t>CTT002</t>
  </si>
  <si>
    <t>Tin học cơ sở</t>
  </si>
  <si>
    <t>TTH063</t>
  </si>
  <si>
    <t>Toán rời rạc</t>
  </si>
  <si>
    <t>CTH003</t>
  </si>
  <si>
    <t>Tư tưởng HCM</t>
  </si>
  <si>
    <t>CTT103</t>
  </si>
  <si>
    <t>Hệ điều hành</t>
  </si>
  <si>
    <t>CTT003</t>
  </si>
  <si>
    <t>Nhập môn lập trình</t>
  </si>
  <si>
    <t>CTT204</t>
  </si>
  <si>
    <t>Phân tích thiết kế HTTT</t>
  </si>
  <si>
    <t>CTT105</t>
  </si>
  <si>
    <t>Mạng máy tính</t>
  </si>
  <si>
    <t>CTT731</t>
  </si>
  <si>
    <t>Lập trình Web 2 (Thực hành)</t>
  </si>
  <si>
    <t>CTH001</t>
  </si>
  <si>
    <t>Những NLCB của CN Mác – Lênin</t>
  </si>
  <si>
    <t>CTT005</t>
  </si>
  <si>
    <t>Lý thuyết đồ thị</t>
  </si>
  <si>
    <t>CTT102</t>
  </si>
  <si>
    <t>Cơ sở dữ liệu</t>
  </si>
  <si>
    <t>Cơ sở dữ liệu (Thực hành)</t>
  </si>
  <si>
    <t>CTT021</t>
  </si>
  <si>
    <t>Logic toán</t>
  </si>
  <si>
    <t>CTT794</t>
  </si>
  <si>
    <t>CTT703</t>
  </si>
  <si>
    <t>Lập trình web 1</t>
  </si>
  <si>
    <t>CTT793</t>
  </si>
  <si>
    <t>Chuyên đề Tổ chức dữ liệu</t>
  </si>
  <si>
    <t>CTT528</t>
  </si>
  <si>
    <t>Phát triển ứng dụng web</t>
  </si>
  <si>
    <t>CTT006</t>
  </si>
  <si>
    <t>PP Lập trình hướng đối tượng</t>
  </si>
  <si>
    <t>CTT705</t>
  </si>
  <si>
    <t>Lập trình ứng dụng quản lý 1</t>
  </si>
  <si>
    <t>TTH008</t>
  </si>
  <si>
    <t>Đại số</t>
  </si>
  <si>
    <t>TL. HIỆU TRƯỞNG</t>
  </si>
  <si>
    <t>CTT734</t>
  </si>
  <si>
    <t>KT. TRƯỞNG PHÒNG KHẢO THÍ &amp; ĐBCL</t>
  </si>
  <si>
    <t>PHÓ TRƯỞNG PHÒNG</t>
  </si>
  <si>
    <t>Nguyễn Thị Thùy Trang</t>
  </si>
  <si>
    <t>7g00</t>
  </si>
  <si>
    <t>17g50</t>
  </si>
  <si>
    <t>Môi trường và công cụ cho thiết bị số</t>
  </si>
  <si>
    <t>Thống kê máy tính và ứng dụng</t>
  </si>
  <si>
    <r>
      <t xml:space="preserve"> Lưu ý</t>
    </r>
    <r>
      <rPr>
        <b/>
        <sz val="11"/>
        <rFont val="Times New Roman"/>
        <family val="1"/>
      </rPr>
      <t>:  - Sinh viên phải đem theo thẻ SV và CMND khi đi thi.</t>
    </r>
  </si>
  <si>
    <t xml:space="preserve">      - Sinh viên có mặt tại phòng thi ít nhất 15 phút trước giờ thi.</t>
  </si>
  <si>
    <t>Vũ Quốc Hoàng</t>
  </si>
  <si>
    <t>Nguyễn Tiến Huy</t>
  </si>
  <si>
    <t>Trần Thị Bích Hạnh</t>
  </si>
  <si>
    <t>Lương Vĩ Minh</t>
  </si>
  <si>
    <t>Phạm Minh Tuấn</t>
  </si>
  <si>
    <t>Lê Nguyễn Hoài Nam</t>
  </si>
  <si>
    <t>Đinh Ngọc Thanh</t>
  </si>
  <si>
    <t>Đặng Trần Minh Hậu</t>
  </si>
  <si>
    <t>Đỗ Hoàng Cường</t>
  </si>
  <si>
    <t>CTT735</t>
  </si>
  <si>
    <t>NM Quản trị mối quan hệ khách hàng-sản phẩm</t>
  </si>
  <si>
    <t>Trương Phước Lộc</t>
  </si>
  <si>
    <t>Chuyên đề Thiết kế PM nâng cao</t>
  </si>
  <si>
    <t>Mã CB</t>
  </si>
  <si>
    <t>0331</t>
  </si>
  <si>
    <t>0735</t>
  </si>
  <si>
    <t>0291</t>
  </si>
  <si>
    <t>0227</t>
  </si>
  <si>
    <t>2123</t>
  </si>
  <si>
    <t>0284</t>
  </si>
  <si>
    <t>1007</t>
  </si>
  <si>
    <t>0342</t>
  </si>
  <si>
    <t>1583</t>
  </si>
  <si>
    <t>1363</t>
  </si>
  <si>
    <t>CTT203</t>
  </si>
  <si>
    <t>Hệ quản trị cơ sở dữ liệu</t>
  </si>
  <si>
    <t>CTT736</t>
  </si>
  <si>
    <t>Ứng dụng dịch vụ điện toán đám mây cho doanh nghiệp</t>
  </si>
  <si>
    <t>CTT504</t>
  </si>
  <si>
    <t>Phân tích và thiết kế phần mềm</t>
  </si>
  <si>
    <t>TTH030</t>
  </si>
  <si>
    <t>Giải tích</t>
  </si>
  <si>
    <t>CTT502</t>
  </si>
  <si>
    <t>NM Công nghệ phần mềm</t>
  </si>
  <si>
    <t>Chung Thùy Linh</t>
  </si>
  <si>
    <t>1584</t>
  </si>
  <si>
    <t>Ngô Minh Nhựt</t>
  </si>
  <si>
    <t>2189</t>
  </si>
  <si>
    <t>8g50</t>
  </si>
  <si>
    <t>10g40</t>
  </si>
  <si>
    <t>13g00</t>
  </si>
  <si>
    <t>14g50</t>
  </si>
  <si>
    <t>Tg thi</t>
  </si>
  <si>
    <t>C33</t>
  </si>
  <si>
    <t>LỊCH THI HỌC KỲ 1 / 2019 - 2020</t>
  </si>
  <si>
    <t>Nhóm</t>
  </si>
  <si>
    <t>CTH002</t>
  </si>
  <si>
    <t>Đường lối cách mạng của ĐCSVN</t>
  </si>
  <si>
    <t>0330</t>
  </si>
  <si>
    <t>Phạm Thị Bạch Huệ</t>
  </si>
  <si>
    <t>Khoa CT-HC</t>
  </si>
  <si>
    <t>7819</t>
  </si>
  <si>
    <t>Trần Thị Thảo Nhi</t>
  </si>
  <si>
    <t>1092</t>
  </si>
  <si>
    <t>Cao Xuân Nam</t>
  </si>
  <si>
    <t>02/11/2019</t>
  </si>
  <si>
    <t>03/11/2019</t>
  </si>
  <si>
    <t>09/11/2019</t>
  </si>
  <si>
    <t>10/11/2019</t>
  </si>
  <si>
    <t>C43</t>
  </si>
  <si>
    <t>C42</t>
  </si>
  <si>
    <t>H2.2</t>
  </si>
  <si>
    <t>H2.1, H2.2</t>
  </si>
  <si>
    <t>H2.1, C33</t>
  </si>
  <si>
    <t>C23A</t>
  </si>
  <si>
    <t>C23B</t>
  </si>
  <si>
    <t>I52</t>
  </si>
  <si>
    <t>I52, I62</t>
  </si>
  <si>
    <t xml:space="preserve">  Ngày 15 tháng 10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</si>
</sst>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30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.5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b/>
      <u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sz val="15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.5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.5"/>
      <color rgb="FFFF0000"/>
      <name val="Times New Roman"/>
      <family val="1"/>
    </font>
    <font>
      <sz val="11"/>
      <color rgb="FF0070C0"/>
      <name val="Times New Roman"/>
      <family val="1"/>
    </font>
    <font>
      <b/>
      <sz val="10"/>
      <color rgb="FF0070C0"/>
      <name val="Times New Roman"/>
      <family val="1"/>
    </font>
    <font>
      <sz val="10.5"/>
      <color rgb="FF0070C0"/>
      <name val="Times New Roman"/>
      <family val="1"/>
    </font>
    <font>
      <sz val="10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  <xf numFmtId="0" fontId="6" fillId="0" borderId="0" xfId="0" applyFont="1"/>
    <xf numFmtId="49" fontId="8" fillId="0" borderId="2" xfId="0" applyNumberFormat="1" applyFont="1" applyFill="1" applyBorder="1" applyAlignment="1">
      <alignment horizontal="center"/>
    </xf>
    <xf numFmtId="49" fontId="9" fillId="0" borderId="2" xfId="0" quotePrefix="1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2" fillId="0" borderId="0" xfId="0" applyFont="1"/>
    <xf numFmtId="0" fontId="5" fillId="0" borderId="0" xfId="0" applyFont="1" applyAlignment="1"/>
    <xf numFmtId="49" fontId="5" fillId="0" borderId="0" xfId="0" applyNumberFormat="1" applyFont="1" applyAlignment="1">
      <alignment horizontal="center"/>
    </xf>
    <xf numFmtId="0" fontId="13" fillId="0" borderId="0" xfId="0" applyFont="1"/>
    <xf numFmtId="0" fontId="13" fillId="0" borderId="0" xfId="0" applyNumberFormat="1" applyFont="1"/>
    <xf numFmtId="49" fontId="1" fillId="0" borderId="0" xfId="0" applyNumberFormat="1" applyFont="1"/>
    <xf numFmtId="49" fontId="10" fillId="0" borderId="0" xfId="0" applyNumberFormat="1" applyFont="1" applyAlignment="1">
      <alignment horizontal="center"/>
    </xf>
    <xf numFmtId="49" fontId="13" fillId="0" borderId="0" xfId="0" applyNumberFormat="1" applyFont="1"/>
    <xf numFmtId="49" fontId="5" fillId="0" borderId="0" xfId="0" applyNumberFormat="1" applyFont="1"/>
    <xf numFmtId="0" fontId="14" fillId="0" borderId="2" xfId="0" applyNumberFormat="1" applyFont="1" applyFill="1" applyBorder="1"/>
    <xf numFmtId="0" fontId="14" fillId="0" borderId="3" xfId="0" applyNumberFormat="1" applyFont="1" applyFill="1" applyBorder="1"/>
    <xf numFmtId="0" fontId="15" fillId="0" borderId="1" xfId="0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/>
    </xf>
    <xf numFmtId="0" fontId="7" fillId="0" borderId="2" xfId="0" applyNumberFormat="1" applyFont="1" applyFill="1" applyBorder="1"/>
    <xf numFmtId="0" fontId="7" fillId="0" borderId="2" xfId="0" applyNumberFormat="1" applyFont="1" applyFill="1" applyBorder="1" applyAlignment="1">
      <alignment vertical="center"/>
    </xf>
    <xf numFmtId="0" fontId="7" fillId="0" borderId="3" xfId="0" applyNumberFormat="1" applyFont="1" applyFill="1" applyBorder="1"/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8" fillId="0" borderId="2" xfId="0" applyFont="1" applyFill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3" fillId="0" borderId="2" xfId="0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49" fontId="20" fillId="0" borderId="2" xfId="0" quotePrefix="1" applyNumberFormat="1" applyFont="1" applyFill="1" applyBorder="1" applyAlignment="1">
      <alignment horizontal="center"/>
    </xf>
    <xf numFmtId="49" fontId="21" fillId="0" borderId="2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23" fillId="0" borderId="2" xfId="0" applyNumberFormat="1" applyFont="1" applyFill="1" applyBorder="1"/>
    <xf numFmtId="0" fontId="24" fillId="2" borderId="2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/>
    </xf>
    <xf numFmtId="0" fontId="26" fillId="0" borderId="0" xfId="0" applyFont="1" applyAlignment="1"/>
    <xf numFmtId="49" fontId="26" fillId="0" borderId="0" xfId="0" applyNumberFormat="1" applyFont="1" applyAlignment="1">
      <alignment horizontal="center"/>
    </xf>
    <xf numFmtId="0" fontId="29" fillId="0" borderId="0" xfId="0" applyFont="1"/>
    <xf numFmtId="0" fontId="6" fillId="3" borderId="2" xfId="0" applyFont="1" applyFill="1" applyBorder="1" applyAlignment="1">
      <alignment horizontal="left"/>
    </xf>
    <xf numFmtId="49" fontId="14" fillId="0" borderId="2" xfId="0" quotePrefix="1" applyNumberFormat="1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wrapText="1"/>
    </xf>
    <xf numFmtId="0" fontId="13" fillId="0" borderId="2" xfId="0" applyNumberFormat="1" applyFont="1" applyFill="1" applyBorder="1"/>
    <xf numFmtId="0" fontId="18" fillId="2" borderId="3" xfId="0" applyFont="1" applyFill="1" applyBorder="1" applyAlignment="1">
      <alignment horizontal="center"/>
    </xf>
    <xf numFmtId="49" fontId="20" fillId="0" borderId="3" xfId="0" quotePrefix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TRANG/__DBCL/MAU%20KHAO%20SAT/MAU%20KS%20CO%20DIEU%20CHINH/NhomThi_DTT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CTT736</v>
          </cell>
          <cell r="C3">
            <v>1</v>
          </cell>
          <cell r="D3">
            <v>50</v>
          </cell>
        </row>
        <row r="4">
          <cell r="B4" t="str">
            <v>CTT203</v>
          </cell>
          <cell r="C4">
            <v>2</v>
          </cell>
          <cell r="D4">
            <v>40</v>
          </cell>
        </row>
        <row r="5">
          <cell r="B5" t="str">
            <v>CTT204</v>
          </cell>
          <cell r="C5">
            <v>3</v>
          </cell>
          <cell r="D5">
            <v>29</v>
          </cell>
        </row>
        <row r="6">
          <cell r="B6" t="str">
            <v>TTH008</v>
          </cell>
          <cell r="C6">
            <v>3</v>
          </cell>
          <cell r="D6">
            <v>20</v>
          </cell>
        </row>
        <row r="7">
          <cell r="B7" t="str">
            <v>CTT008</v>
          </cell>
          <cell r="C7">
            <v>4</v>
          </cell>
          <cell r="D7">
            <v>71</v>
          </cell>
        </row>
        <row r="8">
          <cell r="B8" t="str">
            <v>CTT793</v>
          </cell>
          <cell r="C8">
            <v>4</v>
          </cell>
          <cell r="D8">
            <v>14</v>
          </cell>
        </row>
        <row r="9">
          <cell r="B9" t="str">
            <v>CTH003</v>
          </cell>
          <cell r="C9">
            <v>5</v>
          </cell>
          <cell r="D9">
            <v>20</v>
          </cell>
        </row>
        <row r="10">
          <cell r="B10" t="str">
            <v>CTT735</v>
          </cell>
          <cell r="C10">
            <v>5</v>
          </cell>
          <cell r="D10">
            <v>36</v>
          </cell>
        </row>
        <row r="11">
          <cell r="B11" t="str">
            <v>CTT406</v>
          </cell>
          <cell r="C11">
            <v>6</v>
          </cell>
          <cell r="D11">
            <v>10</v>
          </cell>
        </row>
        <row r="12">
          <cell r="B12" t="str">
            <v>TTH030</v>
          </cell>
          <cell r="C12">
            <v>6</v>
          </cell>
          <cell r="D12">
            <v>41</v>
          </cell>
        </row>
        <row r="13">
          <cell r="B13" t="str">
            <v>CTH001</v>
          </cell>
          <cell r="C13">
            <v>7</v>
          </cell>
          <cell r="D13">
            <v>48</v>
          </cell>
        </row>
        <row r="14">
          <cell r="B14" t="str">
            <v>CTT005</v>
          </cell>
          <cell r="C14">
            <v>7</v>
          </cell>
          <cell r="D14">
            <v>60</v>
          </cell>
        </row>
        <row r="15">
          <cell r="B15" t="str">
            <v>CTT021</v>
          </cell>
          <cell r="C15">
            <v>8</v>
          </cell>
          <cell r="D15">
            <v>49</v>
          </cell>
        </row>
        <row r="16">
          <cell r="B16" t="str">
            <v>CTT794</v>
          </cell>
          <cell r="C16">
            <v>8</v>
          </cell>
          <cell r="D16">
            <v>20</v>
          </cell>
        </row>
        <row r="17">
          <cell r="B17" t="str">
            <v>CTT002</v>
          </cell>
          <cell r="C17">
            <v>9</v>
          </cell>
          <cell r="D17">
            <v>36</v>
          </cell>
        </row>
        <row r="18">
          <cell r="B18" t="str">
            <v>CTT104</v>
          </cell>
          <cell r="C18">
            <v>9</v>
          </cell>
          <cell r="D18">
            <v>94</v>
          </cell>
        </row>
        <row r="19">
          <cell r="B19" t="str">
            <v>CTT703</v>
          </cell>
          <cell r="C19">
            <v>10</v>
          </cell>
          <cell r="D19">
            <v>49</v>
          </cell>
        </row>
        <row r="20">
          <cell r="B20" t="str">
            <v>CTT103</v>
          </cell>
          <cell r="C20">
            <v>11</v>
          </cell>
          <cell r="D20">
            <v>37</v>
          </cell>
        </row>
        <row r="21">
          <cell r="B21" t="str">
            <v>TTH063</v>
          </cell>
          <cell r="C21">
            <v>11</v>
          </cell>
          <cell r="D21">
            <v>33</v>
          </cell>
        </row>
        <row r="22">
          <cell r="B22" t="str">
            <v>CTT101</v>
          </cell>
          <cell r="C22">
            <v>12</v>
          </cell>
          <cell r="D22">
            <v>72</v>
          </cell>
        </row>
        <row r="23">
          <cell r="B23" t="str">
            <v>CTT528</v>
          </cell>
          <cell r="C23">
            <v>12</v>
          </cell>
          <cell r="D23">
            <v>17</v>
          </cell>
        </row>
        <row r="24">
          <cell r="B24" t="str">
            <v>CTT006</v>
          </cell>
          <cell r="C24">
            <v>13</v>
          </cell>
          <cell r="D24">
            <v>52</v>
          </cell>
        </row>
        <row r="25">
          <cell r="B25" t="str">
            <v>CTT003</v>
          </cell>
          <cell r="C25">
            <v>14</v>
          </cell>
          <cell r="D25">
            <v>120</v>
          </cell>
        </row>
        <row r="26">
          <cell r="B26" t="str">
            <v>CTT734</v>
          </cell>
          <cell r="C26">
            <v>14</v>
          </cell>
          <cell r="D26">
            <v>64</v>
          </cell>
        </row>
        <row r="27">
          <cell r="B27" t="str">
            <v>CTT502</v>
          </cell>
          <cell r="C27">
            <v>15</v>
          </cell>
          <cell r="D27">
            <v>52</v>
          </cell>
        </row>
        <row r="28">
          <cell r="B28" t="str">
            <v>CTT731</v>
          </cell>
          <cell r="C28">
            <v>16</v>
          </cell>
          <cell r="D28">
            <v>54</v>
          </cell>
        </row>
        <row r="29">
          <cell r="B29" t="str">
            <v>CTT105</v>
          </cell>
          <cell r="C29">
            <v>17</v>
          </cell>
          <cell r="D29">
            <v>60</v>
          </cell>
        </row>
        <row r="30">
          <cell r="B30" t="str">
            <v>CTH002</v>
          </cell>
          <cell r="C30">
            <v>18</v>
          </cell>
          <cell r="D30">
            <v>24</v>
          </cell>
        </row>
        <row r="31">
          <cell r="B31" t="str">
            <v>CTT732</v>
          </cell>
          <cell r="C31">
            <v>18</v>
          </cell>
          <cell r="D31">
            <v>5</v>
          </cell>
        </row>
        <row r="32">
          <cell r="B32" t="str">
            <v>CTT504</v>
          </cell>
          <cell r="C32">
            <v>19</v>
          </cell>
          <cell r="D32">
            <v>38</v>
          </cell>
        </row>
        <row r="33">
          <cell r="B33" t="str">
            <v>CTT705</v>
          </cell>
          <cell r="C33">
            <v>19</v>
          </cell>
          <cell r="D33">
            <v>16</v>
          </cell>
        </row>
        <row r="34">
          <cell r="B34" t="str">
            <v>CTT102</v>
          </cell>
          <cell r="C34">
            <v>20</v>
          </cell>
          <cell r="D34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abSelected="1" topLeftCell="A10" zoomScale="130" zoomScaleNormal="130" workbookViewId="0">
      <selection activeCell="J11" sqref="J11"/>
    </sheetView>
  </sheetViews>
  <sheetFormatPr defaultRowHeight="12.75" x14ac:dyDescent="0.2"/>
  <cols>
    <col min="1" max="1" width="3.42578125" style="15" customWidth="1"/>
    <col min="2" max="2" width="10.85546875" style="15" customWidth="1"/>
    <col min="3" max="3" width="43.42578125" style="15" customWidth="1"/>
    <col min="4" max="4" width="10.28515625" style="19" customWidth="1"/>
    <col min="5" max="5" width="7.140625" style="19" customWidth="1"/>
    <col min="6" max="6" width="3.85546875" style="15" customWidth="1"/>
    <col min="7" max="7" width="3.85546875" style="68" hidden="1" customWidth="1"/>
    <col min="8" max="8" width="10.5703125" style="15" customWidth="1"/>
    <col min="9" max="9" width="6.42578125" style="16" customWidth="1"/>
    <col min="10" max="10" width="6.85546875" style="29" customWidth="1"/>
    <col min="11" max="11" width="19" style="15" customWidth="1"/>
    <col min="12" max="12" width="10.42578125" style="15" customWidth="1"/>
    <col min="13" max="13" width="0" style="15" hidden="1" customWidth="1"/>
    <col min="14" max="253" width="9.140625" style="15"/>
    <col min="254" max="254" width="4.42578125" style="15" customWidth="1"/>
    <col min="255" max="255" width="8.7109375" style="15" customWidth="1"/>
    <col min="256" max="256" width="35.5703125" style="15" customWidth="1"/>
    <col min="257" max="257" width="10.85546875" style="15" customWidth="1"/>
    <col min="258" max="258" width="7.85546875" style="15" customWidth="1"/>
    <col min="259" max="259" width="4.140625" style="15" customWidth="1"/>
    <col min="260" max="260" width="11.85546875" style="15" customWidth="1"/>
    <col min="261" max="261" width="5.42578125" style="15" customWidth="1"/>
    <col min="262" max="262" width="26.7109375" style="15" customWidth="1"/>
    <col min="263" max="263" width="10" style="15" customWidth="1"/>
    <col min="264" max="509" width="9.140625" style="15"/>
    <col min="510" max="510" width="4.42578125" style="15" customWidth="1"/>
    <col min="511" max="511" width="8.7109375" style="15" customWidth="1"/>
    <col min="512" max="512" width="35.5703125" style="15" customWidth="1"/>
    <col min="513" max="513" width="10.85546875" style="15" customWidth="1"/>
    <col min="514" max="514" width="7.85546875" style="15" customWidth="1"/>
    <col min="515" max="515" width="4.140625" style="15" customWidth="1"/>
    <col min="516" max="516" width="11.85546875" style="15" customWidth="1"/>
    <col min="517" max="517" width="5.42578125" style="15" customWidth="1"/>
    <col min="518" max="518" width="26.7109375" style="15" customWidth="1"/>
    <col min="519" max="519" width="10" style="15" customWidth="1"/>
    <col min="520" max="765" width="9.140625" style="15"/>
    <col min="766" max="766" width="4.42578125" style="15" customWidth="1"/>
    <col min="767" max="767" width="8.7109375" style="15" customWidth="1"/>
    <col min="768" max="768" width="35.5703125" style="15" customWidth="1"/>
    <col min="769" max="769" width="10.85546875" style="15" customWidth="1"/>
    <col min="770" max="770" width="7.85546875" style="15" customWidth="1"/>
    <col min="771" max="771" width="4.140625" style="15" customWidth="1"/>
    <col min="772" max="772" width="11.85546875" style="15" customWidth="1"/>
    <col min="773" max="773" width="5.42578125" style="15" customWidth="1"/>
    <col min="774" max="774" width="26.7109375" style="15" customWidth="1"/>
    <col min="775" max="775" width="10" style="15" customWidth="1"/>
    <col min="776" max="1021" width="9.140625" style="15"/>
    <col min="1022" max="1022" width="4.42578125" style="15" customWidth="1"/>
    <col min="1023" max="1023" width="8.7109375" style="15" customWidth="1"/>
    <col min="1024" max="1024" width="35.5703125" style="15" customWidth="1"/>
    <col min="1025" max="1025" width="10.85546875" style="15" customWidth="1"/>
    <col min="1026" max="1026" width="7.85546875" style="15" customWidth="1"/>
    <col min="1027" max="1027" width="4.140625" style="15" customWidth="1"/>
    <col min="1028" max="1028" width="11.85546875" style="15" customWidth="1"/>
    <col min="1029" max="1029" width="5.42578125" style="15" customWidth="1"/>
    <col min="1030" max="1030" width="26.7109375" style="15" customWidth="1"/>
    <col min="1031" max="1031" width="10" style="15" customWidth="1"/>
    <col min="1032" max="1277" width="9.140625" style="15"/>
    <col min="1278" max="1278" width="4.42578125" style="15" customWidth="1"/>
    <col min="1279" max="1279" width="8.7109375" style="15" customWidth="1"/>
    <col min="1280" max="1280" width="35.5703125" style="15" customWidth="1"/>
    <col min="1281" max="1281" width="10.85546875" style="15" customWidth="1"/>
    <col min="1282" max="1282" width="7.85546875" style="15" customWidth="1"/>
    <col min="1283" max="1283" width="4.140625" style="15" customWidth="1"/>
    <col min="1284" max="1284" width="11.85546875" style="15" customWidth="1"/>
    <col min="1285" max="1285" width="5.42578125" style="15" customWidth="1"/>
    <col min="1286" max="1286" width="26.7109375" style="15" customWidth="1"/>
    <col min="1287" max="1287" width="10" style="15" customWidth="1"/>
    <col min="1288" max="1533" width="9.140625" style="15"/>
    <col min="1534" max="1534" width="4.42578125" style="15" customWidth="1"/>
    <col min="1535" max="1535" width="8.7109375" style="15" customWidth="1"/>
    <col min="1536" max="1536" width="35.5703125" style="15" customWidth="1"/>
    <col min="1537" max="1537" width="10.85546875" style="15" customWidth="1"/>
    <col min="1538" max="1538" width="7.85546875" style="15" customWidth="1"/>
    <col min="1539" max="1539" width="4.140625" style="15" customWidth="1"/>
    <col min="1540" max="1540" width="11.85546875" style="15" customWidth="1"/>
    <col min="1541" max="1541" width="5.42578125" style="15" customWidth="1"/>
    <col min="1542" max="1542" width="26.7109375" style="15" customWidth="1"/>
    <col min="1543" max="1543" width="10" style="15" customWidth="1"/>
    <col min="1544" max="1789" width="9.140625" style="15"/>
    <col min="1790" max="1790" width="4.42578125" style="15" customWidth="1"/>
    <col min="1791" max="1791" width="8.7109375" style="15" customWidth="1"/>
    <col min="1792" max="1792" width="35.5703125" style="15" customWidth="1"/>
    <col min="1793" max="1793" width="10.85546875" style="15" customWidth="1"/>
    <col min="1794" max="1794" width="7.85546875" style="15" customWidth="1"/>
    <col min="1795" max="1795" width="4.140625" style="15" customWidth="1"/>
    <col min="1796" max="1796" width="11.85546875" style="15" customWidth="1"/>
    <col min="1797" max="1797" width="5.42578125" style="15" customWidth="1"/>
    <col min="1798" max="1798" width="26.7109375" style="15" customWidth="1"/>
    <col min="1799" max="1799" width="10" style="15" customWidth="1"/>
    <col min="1800" max="2045" width="9.140625" style="15"/>
    <col min="2046" max="2046" width="4.42578125" style="15" customWidth="1"/>
    <col min="2047" max="2047" width="8.7109375" style="15" customWidth="1"/>
    <col min="2048" max="2048" width="35.5703125" style="15" customWidth="1"/>
    <col min="2049" max="2049" width="10.85546875" style="15" customWidth="1"/>
    <col min="2050" max="2050" width="7.85546875" style="15" customWidth="1"/>
    <col min="2051" max="2051" width="4.140625" style="15" customWidth="1"/>
    <col min="2052" max="2052" width="11.85546875" style="15" customWidth="1"/>
    <col min="2053" max="2053" width="5.42578125" style="15" customWidth="1"/>
    <col min="2054" max="2054" width="26.7109375" style="15" customWidth="1"/>
    <col min="2055" max="2055" width="10" style="15" customWidth="1"/>
    <col min="2056" max="2301" width="9.140625" style="15"/>
    <col min="2302" max="2302" width="4.42578125" style="15" customWidth="1"/>
    <col min="2303" max="2303" width="8.7109375" style="15" customWidth="1"/>
    <col min="2304" max="2304" width="35.5703125" style="15" customWidth="1"/>
    <col min="2305" max="2305" width="10.85546875" style="15" customWidth="1"/>
    <col min="2306" max="2306" width="7.85546875" style="15" customWidth="1"/>
    <col min="2307" max="2307" width="4.140625" style="15" customWidth="1"/>
    <col min="2308" max="2308" width="11.85546875" style="15" customWidth="1"/>
    <col min="2309" max="2309" width="5.42578125" style="15" customWidth="1"/>
    <col min="2310" max="2310" width="26.7109375" style="15" customWidth="1"/>
    <col min="2311" max="2311" width="10" style="15" customWidth="1"/>
    <col min="2312" max="2557" width="9.140625" style="15"/>
    <col min="2558" max="2558" width="4.42578125" style="15" customWidth="1"/>
    <col min="2559" max="2559" width="8.7109375" style="15" customWidth="1"/>
    <col min="2560" max="2560" width="35.5703125" style="15" customWidth="1"/>
    <col min="2561" max="2561" width="10.85546875" style="15" customWidth="1"/>
    <col min="2562" max="2562" width="7.85546875" style="15" customWidth="1"/>
    <col min="2563" max="2563" width="4.140625" style="15" customWidth="1"/>
    <col min="2564" max="2564" width="11.85546875" style="15" customWidth="1"/>
    <col min="2565" max="2565" width="5.42578125" style="15" customWidth="1"/>
    <col min="2566" max="2566" width="26.7109375" style="15" customWidth="1"/>
    <col min="2567" max="2567" width="10" style="15" customWidth="1"/>
    <col min="2568" max="2813" width="9.140625" style="15"/>
    <col min="2814" max="2814" width="4.42578125" style="15" customWidth="1"/>
    <col min="2815" max="2815" width="8.7109375" style="15" customWidth="1"/>
    <col min="2816" max="2816" width="35.5703125" style="15" customWidth="1"/>
    <col min="2817" max="2817" width="10.85546875" style="15" customWidth="1"/>
    <col min="2818" max="2818" width="7.85546875" style="15" customWidth="1"/>
    <col min="2819" max="2819" width="4.140625" style="15" customWidth="1"/>
    <col min="2820" max="2820" width="11.85546875" style="15" customWidth="1"/>
    <col min="2821" max="2821" width="5.42578125" style="15" customWidth="1"/>
    <col min="2822" max="2822" width="26.7109375" style="15" customWidth="1"/>
    <col min="2823" max="2823" width="10" style="15" customWidth="1"/>
    <col min="2824" max="3069" width="9.140625" style="15"/>
    <col min="3070" max="3070" width="4.42578125" style="15" customWidth="1"/>
    <col min="3071" max="3071" width="8.7109375" style="15" customWidth="1"/>
    <col min="3072" max="3072" width="35.5703125" style="15" customWidth="1"/>
    <col min="3073" max="3073" width="10.85546875" style="15" customWidth="1"/>
    <col min="3074" max="3074" width="7.85546875" style="15" customWidth="1"/>
    <col min="3075" max="3075" width="4.140625" style="15" customWidth="1"/>
    <col min="3076" max="3076" width="11.85546875" style="15" customWidth="1"/>
    <col min="3077" max="3077" width="5.42578125" style="15" customWidth="1"/>
    <col min="3078" max="3078" width="26.7109375" style="15" customWidth="1"/>
    <col min="3079" max="3079" width="10" style="15" customWidth="1"/>
    <col min="3080" max="3325" width="9.140625" style="15"/>
    <col min="3326" max="3326" width="4.42578125" style="15" customWidth="1"/>
    <col min="3327" max="3327" width="8.7109375" style="15" customWidth="1"/>
    <col min="3328" max="3328" width="35.5703125" style="15" customWidth="1"/>
    <col min="3329" max="3329" width="10.85546875" style="15" customWidth="1"/>
    <col min="3330" max="3330" width="7.85546875" style="15" customWidth="1"/>
    <col min="3331" max="3331" width="4.140625" style="15" customWidth="1"/>
    <col min="3332" max="3332" width="11.85546875" style="15" customWidth="1"/>
    <col min="3333" max="3333" width="5.42578125" style="15" customWidth="1"/>
    <col min="3334" max="3334" width="26.7109375" style="15" customWidth="1"/>
    <col min="3335" max="3335" width="10" style="15" customWidth="1"/>
    <col min="3336" max="3581" width="9.140625" style="15"/>
    <col min="3582" max="3582" width="4.42578125" style="15" customWidth="1"/>
    <col min="3583" max="3583" width="8.7109375" style="15" customWidth="1"/>
    <col min="3584" max="3584" width="35.5703125" style="15" customWidth="1"/>
    <col min="3585" max="3585" width="10.85546875" style="15" customWidth="1"/>
    <col min="3586" max="3586" width="7.85546875" style="15" customWidth="1"/>
    <col min="3587" max="3587" width="4.140625" style="15" customWidth="1"/>
    <col min="3588" max="3588" width="11.85546875" style="15" customWidth="1"/>
    <col min="3589" max="3589" width="5.42578125" style="15" customWidth="1"/>
    <col min="3590" max="3590" width="26.7109375" style="15" customWidth="1"/>
    <col min="3591" max="3591" width="10" style="15" customWidth="1"/>
    <col min="3592" max="3837" width="9.140625" style="15"/>
    <col min="3838" max="3838" width="4.42578125" style="15" customWidth="1"/>
    <col min="3839" max="3839" width="8.7109375" style="15" customWidth="1"/>
    <col min="3840" max="3840" width="35.5703125" style="15" customWidth="1"/>
    <col min="3841" max="3841" width="10.85546875" style="15" customWidth="1"/>
    <col min="3842" max="3842" width="7.85546875" style="15" customWidth="1"/>
    <col min="3843" max="3843" width="4.140625" style="15" customWidth="1"/>
    <col min="3844" max="3844" width="11.85546875" style="15" customWidth="1"/>
    <col min="3845" max="3845" width="5.42578125" style="15" customWidth="1"/>
    <col min="3846" max="3846" width="26.7109375" style="15" customWidth="1"/>
    <col min="3847" max="3847" width="10" style="15" customWidth="1"/>
    <col min="3848" max="4093" width="9.140625" style="15"/>
    <col min="4094" max="4094" width="4.42578125" style="15" customWidth="1"/>
    <col min="4095" max="4095" width="8.7109375" style="15" customWidth="1"/>
    <col min="4096" max="4096" width="35.5703125" style="15" customWidth="1"/>
    <col min="4097" max="4097" width="10.85546875" style="15" customWidth="1"/>
    <col min="4098" max="4098" width="7.85546875" style="15" customWidth="1"/>
    <col min="4099" max="4099" width="4.140625" style="15" customWidth="1"/>
    <col min="4100" max="4100" width="11.85546875" style="15" customWidth="1"/>
    <col min="4101" max="4101" width="5.42578125" style="15" customWidth="1"/>
    <col min="4102" max="4102" width="26.7109375" style="15" customWidth="1"/>
    <col min="4103" max="4103" width="10" style="15" customWidth="1"/>
    <col min="4104" max="4349" width="9.140625" style="15"/>
    <col min="4350" max="4350" width="4.42578125" style="15" customWidth="1"/>
    <col min="4351" max="4351" width="8.7109375" style="15" customWidth="1"/>
    <col min="4352" max="4352" width="35.5703125" style="15" customWidth="1"/>
    <col min="4353" max="4353" width="10.85546875" style="15" customWidth="1"/>
    <col min="4354" max="4354" width="7.85546875" style="15" customWidth="1"/>
    <col min="4355" max="4355" width="4.140625" style="15" customWidth="1"/>
    <col min="4356" max="4356" width="11.85546875" style="15" customWidth="1"/>
    <col min="4357" max="4357" width="5.42578125" style="15" customWidth="1"/>
    <col min="4358" max="4358" width="26.7109375" style="15" customWidth="1"/>
    <col min="4359" max="4359" width="10" style="15" customWidth="1"/>
    <col min="4360" max="4605" width="9.140625" style="15"/>
    <col min="4606" max="4606" width="4.42578125" style="15" customWidth="1"/>
    <col min="4607" max="4607" width="8.7109375" style="15" customWidth="1"/>
    <col min="4608" max="4608" width="35.5703125" style="15" customWidth="1"/>
    <col min="4609" max="4609" width="10.85546875" style="15" customWidth="1"/>
    <col min="4610" max="4610" width="7.85546875" style="15" customWidth="1"/>
    <col min="4611" max="4611" width="4.140625" style="15" customWidth="1"/>
    <col min="4612" max="4612" width="11.85546875" style="15" customWidth="1"/>
    <col min="4613" max="4613" width="5.42578125" style="15" customWidth="1"/>
    <col min="4614" max="4614" width="26.7109375" style="15" customWidth="1"/>
    <col min="4615" max="4615" width="10" style="15" customWidth="1"/>
    <col min="4616" max="4861" width="9.140625" style="15"/>
    <col min="4862" max="4862" width="4.42578125" style="15" customWidth="1"/>
    <col min="4863" max="4863" width="8.7109375" style="15" customWidth="1"/>
    <col min="4864" max="4864" width="35.5703125" style="15" customWidth="1"/>
    <col min="4865" max="4865" width="10.85546875" style="15" customWidth="1"/>
    <col min="4866" max="4866" width="7.85546875" style="15" customWidth="1"/>
    <col min="4867" max="4867" width="4.140625" style="15" customWidth="1"/>
    <col min="4868" max="4868" width="11.85546875" style="15" customWidth="1"/>
    <col min="4869" max="4869" width="5.42578125" style="15" customWidth="1"/>
    <col min="4870" max="4870" width="26.7109375" style="15" customWidth="1"/>
    <col min="4871" max="4871" width="10" style="15" customWidth="1"/>
    <col min="4872" max="5117" width="9.140625" style="15"/>
    <col min="5118" max="5118" width="4.42578125" style="15" customWidth="1"/>
    <col min="5119" max="5119" width="8.7109375" style="15" customWidth="1"/>
    <col min="5120" max="5120" width="35.5703125" style="15" customWidth="1"/>
    <col min="5121" max="5121" width="10.85546875" style="15" customWidth="1"/>
    <col min="5122" max="5122" width="7.85546875" style="15" customWidth="1"/>
    <col min="5123" max="5123" width="4.140625" style="15" customWidth="1"/>
    <col min="5124" max="5124" width="11.85546875" style="15" customWidth="1"/>
    <col min="5125" max="5125" width="5.42578125" style="15" customWidth="1"/>
    <col min="5126" max="5126" width="26.7109375" style="15" customWidth="1"/>
    <col min="5127" max="5127" width="10" style="15" customWidth="1"/>
    <col min="5128" max="5373" width="9.140625" style="15"/>
    <col min="5374" max="5374" width="4.42578125" style="15" customWidth="1"/>
    <col min="5375" max="5375" width="8.7109375" style="15" customWidth="1"/>
    <col min="5376" max="5376" width="35.5703125" style="15" customWidth="1"/>
    <col min="5377" max="5377" width="10.85546875" style="15" customWidth="1"/>
    <col min="5378" max="5378" width="7.85546875" style="15" customWidth="1"/>
    <col min="5379" max="5379" width="4.140625" style="15" customWidth="1"/>
    <col min="5380" max="5380" width="11.85546875" style="15" customWidth="1"/>
    <col min="5381" max="5381" width="5.42578125" style="15" customWidth="1"/>
    <col min="5382" max="5382" width="26.7109375" style="15" customWidth="1"/>
    <col min="5383" max="5383" width="10" style="15" customWidth="1"/>
    <col min="5384" max="5629" width="9.140625" style="15"/>
    <col min="5630" max="5630" width="4.42578125" style="15" customWidth="1"/>
    <col min="5631" max="5631" width="8.7109375" style="15" customWidth="1"/>
    <col min="5632" max="5632" width="35.5703125" style="15" customWidth="1"/>
    <col min="5633" max="5633" width="10.85546875" style="15" customWidth="1"/>
    <col min="5634" max="5634" width="7.85546875" style="15" customWidth="1"/>
    <col min="5635" max="5635" width="4.140625" style="15" customWidth="1"/>
    <col min="5636" max="5636" width="11.85546875" style="15" customWidth="1"/>
    <col min="5637" max="5637" width="5.42578125" style="15" customWidth="1"/>
    <col min="5638" max="5638" width="26.7109375" style="15" customWidth="1"/>
    <col min="5639" max="5639" width="10" style="15" customWidth="1"/>
    <col min="5640" max="5885" width="9.140625" style="15"/>
    <col min="5886" max="5886" width="4.42578125" style="15" customWidth="1"/>
    <col min="5887" max="5887" width="8.7109375" style="15" customWidth="1"/>
    <col min="5888" max="5888" width="35.5703125" style="15" customWidth="1"/>
    <col min="5889" max="5889" width="10.85546875" style="15" customWidth="1"/>
    <col min="5890" max="5890" width="7.85546875" style="15" customWidth="1"/>
    <col min="5891" max="5891" width="4.140625" style="15" customWidth="1"/>
    <col min="5892" max="5892" width="11.85546875" style="15" customWidth="1"/>
    <col min="5893" max="5893" width="5.42578125" style="15" customWidth="1"/>
    <col min="5894" max="5894" width="26.7109375" style="15" customWidth="1"/>
    <col min="5895" max="5895" width="10" style="15" customWidth="1"/>
    <col min="5896" max="6141" width="9.140625" style="15"/>
    <col min="6142" max="6142" width="4.42578125" style="15" customWidth="1"/>
    <col min="6143" max="6143" width="8.7109375" style="15" customWidth="1"/>
    <col min="6144" max="6144" width="35.5703125" style="15" customWidth="1"/>
    <col min="6145" max="6145" width="10.85546875" style="15" customWidth="1"/>
    <col min="6146" max="6146" width="7.85546875" style="15" customWidth="1"/>
    <col min="6147" max="6147" width="4.140625" style="15" customWidth="1"/>
    <col min="6148" max="6148" width="11.85546875" style="15" customWidth="1"/>
    <col min="6149" max="6149" width="5.42578125" style="15" customWidth="1"/>
    <col min="6150" max="6150" width="26.7109375" style="15" customWidth="1"/>
    <col min="6151" max="6151" width="10" style="15" customWidth="1"/>
    <col min="6152" max="6397" width="9.140625" style="15"/>
    <col min="6398" max="6398" width="4.42578125" style="15" customWidth="1"/>
    <col min="6399" max="6399" width="8.7109375" style="15" customWidth="1"/>
    <col min="6400" max="6400" width="35.5703125" style="15" customWidth="1"/>
    <col min="6401" max="6401" width="10.85546875" style="15" customWidth="1"/>
    <col min="6402" max="6402" width="7.85546875" style="15" customWidth="1"/>
    <col min="6403" max="6403" width="4.140625" style="15" customWidth="1"/>
    <col min="6404" max="6404" width="11.85546875" style="15" customWidth="1"/>
    <col min="6405" max="6405" width="5.42578125" style="15" customWidth="1"/>
    <col min="6406" max="6406" width="26.7109375" style="15" customWidth="1"/>
    <col min="6407" max="6407" width="10" style="15" customWidth="1"/>
    <col min="6408" max="6653" width="9.140625" style="15"/>
    <col min="6654" max="6654" width="4.42578125" style="15" customWidth="1"/>
    <col min="6655" max="6655" width="8.7109375" style="15" customWidth="1"/>
    <col min="6656" max="6656" width="35.5703125" style="15" customWidth="1"/>
    <col min="6657" max="6657" width="10.85546875" style="15" customWidth="1"/>
    <col min="6658" max="6658" width="7.85546875" style="15" customWidth="1"/>
    <col min="6659" max="6659" width="4.140625" style="15" customWidth="1"/>
    <col min="6660" max="6660" width="11.85546875" style="15" customWidth="1"/>
    <col min="6661" max="6661" width="5.42578125" style="15" customWidth="1"/>
    <col min="6662" max="6662" width="26.7109375" style="15" customWidth="1"/>
    <col min="6663" max="6663" width="10" style="15" customWidth="1"/>
    <col min="6664" max="6909" width="9.140625" style="15"/>
    <col min="6910" max="6910" width="4.42578125" style="15" customWidth="1"/>
    <col min="6911" max="6911" width="8.7109375" style="15" customWidth="1"/>
    <col min="6912" max="6912" width="35.5703125" style="15" customWidth="1"/>
    <col min="6913" max="6913" width="10.85546875" style="15" customWidth="1"/>
    <col min="6914" max="6914" width="7.85546875" style="15" customWidth="1"/>
    <col min="6915" max="6915" width="4.140625" style="15" customWidth="1"/>
    <col min="6916" max="6916" width="11.85546875" style="15" customWidth="1"/>
    <col min="6917" max="6917" width="5.42578125" style="15" customWidth="1"/>
    <col min="6918" max="6918" width="26.7109375" style="15" customWidth="1"/>
    <col min="6919" max="6919" width="10" style="15" customWidth="1"/>
    <col min="6920" max="7165" width="9.140625" style="15"/>
    <col min="7166" max="7166" width="4.42578125" style="15" customWidth="1"/>
    <col min="7167" max="7167" width="8.7109375" style="15" customWidth="1"/>
    <col min="7168" max="7168" width="35.5703125" style="15" customWidth="1"/>
    <col min="7169" max="7169" width="10.85546875" style="15" customWidth="1"/>
    <col min="7170" max="7170" width="7.85546875" style="15" customWidth="1"/>
    <col min="7171" max="7171" width="4.140625" style="15" customWidth="1"/>
    <col min="7172" max="7172" width="11.85546875" style="15" customWidth="1"/>
    <col min="7173" max="7173" width="5.42578125" style="15" customWidth="1"/>
    <col min="7174" max="7174" width="26.7109375" style="15" customWidth="1"/>
    <col min="7175" max="7175" width="10" style="15" customWidth="1"/>
    <col min="7176" max="7421" width="9.140625" style="15"/>
    <col min="7422" max="7422" width="4.42578125" style="15" customWidth="1"/>
    <col min="7423" max="7423" width="8.7109375" style="15" customWidth="1"/>
    <col min="7424" max="7424" width="35.5703125" style="15" customWidth="1"/>
    <col min="7425" max="7425" width="10.85546875" style="15" customWidth="1"/>
    <col min="7426" max="7426" width="7.85546875" style="15" customWidth="1"/>
    <col min="7427" max="7427" width="4.140625" style="15" customWidth="1"/>
    <col min="7428" max="7428" width="11.85546875" style="15" customWidth="1"/>
    <col min="7429" max="7429" width="5.42578125" style="15" customWidth="1"/>
    <col min="7430" max="7430" width="26.7109375" style="15" customWidth="1"/>
    <col min="7431" max="7431" width="10" style="15" customWidth="1"/>
    <col min="7432" max="7677" width="9.140625" style="15"/>
    <col min="7678" max="7678" width="4.42578125" style="15" customWidth="1"/>
    <col min="7679" max="7679" width="8.7109375" style="15" customWidth="1"/>
    <col min="7680" max="7680" width="35.5703125" style="15" customWidth="1"/>
    <col min="7681" max="7681" width="10.85546875" style="15" customWidth="1"/>
    <col min="7682" max="7682" width="7.85546875" style="15" customWidth="1"/>
    <col min="7683" max="7683" width="4.140625" style="15" customWidth="1"/>
    <col min="7684" max="7684" width="11.85546875" style="15" customWidth="1"/>
    <col min="7685" max="7685" width="5.42578125" style="15" customWidth="1"/>
    <col min="7686" max="7686" width="26.7109375" style="15" customWidth="1"/>
    <col min="7687" max="7687" width="10" style="15" customWidth="1"/>
    <col min="7688" max="7933" width="9.140625" style="15"/>
    <col min="7934" max="7934" width="4.42578125" style="15" customWidth="1"/>
    <col min="7935" max="7935" width="8.7109375" style="15" customWidth="1"/>
    <col min="7936" max="7936" width="35.5703125" style="15" customWidth="1"/>
    <col min="7937" max="7937" width="10.85546875" style="15" customWidth="1"/>
    <col min="7938" max="7938" width="7.85546875" style="15" customWidth="1"/>
    <col min="7939" max="7939" width="4.140625" style="15" customWidth="1"/>
    <col min="7940" max="7940" width="11.85546875" style="15" customWidth="1"/>
    <col min="7941" max="7941" width="5.42578125" style="15" customWidth="1"/>
    <col min="7942" max="7942" width="26.7109375" style="15" customWidth="1"/>
    <col min="7943" max="7943" width="10" style="15" customWidth="1"/>
    <col min="7944" max="8189" width="9.140625" style="15"/>
    <col min="8190" max="8190" width="4.42578125" style="15" customWidth="1"/>
    <col min="8191" max="8191" width="8.7109375" style="15" customWidth="1"/>
    <col min="8192" max="8192" width="35.5703125" style="15" customWidth="1"/>
    <col min="8193" max="8193" width="10.85546875" style="15" customWidth="1"/>
    <col min="8194" max="8194" width="7.85546875" style="15" customWidth="1"/>
    <col min="8195" max="8195" width="4.140625" style="15" customWidth="1"/>
    <col min="8196" max="8196" width="11.85546875" style="15" customWidth="1"/>
    <col min="8197" max="8197" width="5.42578125" style="15" customWidth="1"/>
    <col min="8198" max="8198" width="26.7109375" style="15" customWidth="1"/>
    <col min="8199" max="8199" width="10" style="15" customWidth="1"/>
    <col min="8200" max="8445" width="9.140625" style="15"/>
    <col min="8446" max="8446" width="4.42578125" style="15" customWidth="1"/>
    <col min="8447" max="8447" width="8.7109375" style="15" customWidth="1"/>
    <col min="8448" max="8448" width="35.5703125" style="15" customWidth="1"/>
    <col min="8449" max="8449" width="10.85546875" style="15" customWidth="1"/>
    <col min="8450" max="8450" width="7.85546875" style="15" customWidth="1"/>
    <col min="8451" max="8451" width="4.140625" style="15" customWidth="1"/>
    <col min="8452" max="8452" width="11.85546875" style="15" customWidth="1"/>
    <col min="8453" max="8453" width="5.42578125" style="15" customWidth="1"/>
    <col min="8454" max="8454" width="26.7109375" style="15" customWidth="1"/>
    <col min="8455" max="8455" width="10" style="15" customWidth="1"/>
    <col min="8456" max="8701" width="9.140625" style="15"/>
    <col min="8702" max="8702" width="4.42578125" style="15" customWidth="1"/>
    <col min="8703" max="8703" width="8.7109375" style="15" customWidth="1"/>
    <col min="8704" max="8704" width="35.5703125" style="15" customWidth="1"/>
    <col min="8705" max="8705" width="10.85546875" style="15" customWidth="1"/>
    <col min="8706" max="8706" width="7.85546875" style="15" customWidth="1"/>
    <col min="8707" max="8707" width="4.140625" style="15" customWidth="1"/>
    <col min="8708" max="8708" width="11.85546875" style="15" customWidth="1"/>
    <col min="8709" max="8709" width="5.42578125" style="15" customWidth="1"/>
    <col min="8710" max="8710" width="26.7109375" style="15" customWidth="1"/>
    <col min="8711" max="8711" width="10" style="15" customWidth="1"/>
    <col min="8712" max="8957" width="9.140625" style="15"/>
    <col min="8958" max="8958" width="4.42578125" style="15" customWidth="1"/>
    <col min="8959" max="8959" width="8.7109375" style="15" customWidth="1"/>
    <col min="8960" max="8960" width="35.5703125" style="15" customWidth="1"/>
    <col min="8961" max="8961" width="10.85546875" style="15" customWidth="1"/>
    <col min="8962" max="8962" width="7.85546875" style="15" customWidth="1"/>
    <col min="8963" max="8963" width="4.140625" style="15" customWidth="1"/>
    <col min="8964" max="8964" width="11.85546875" style="15" customWidth="1"/>
    <col min="8965" max="8965" width="5.42578125" style="15" customWidth="1"/>
    <col min="8966" max="8966" width="26.7109375" style="15" customWidth="1"/>
    <col min="8967" max="8967" width="10" style="15" customWidth="1"/>
    <col min="8968" max="9213" width="9.140625" style="15"/>
    <col min="9214" max="9214" width="4.42578125" style="15" customWidth="1"/>
    <col min="9215" max="9215" width="8.7109375" style="15" customWidth="1"/>
    <col min="9216" max="9216" width="35.5703125" style="15" customWidth="1"/>
    <col min="9217" max="9217" width="10.85546875" style="15" customWidth="1"/>
    <col min="9218" max="9218" width="7.85546875" style="15" customWidth="1"/>
    <col min="9219" max="9219" width="4.140625" style="15" customWidth="1"/>
    <col min="9220" max="9220" width="11.85546875" style="15" customWidth="1"/>
    <col min="9221" max="9221" width="5.42578125" style="15" customWidth="1"/>
    <col min="9222" max="9222" width="26.7109375" style="15" customWidth="1"/>
    <col min="9223" max="9223" width="10" style="15" customWidth="1"/>
    <col min="9224" max="9469" width="9.140625" style="15"/>
    <col min="9470" max="9470" width="4.42578125" style="15" customWidth="1"/>
    <col min="9471" max="9471" width="8.7109375" style="15" customWidth="1"/>
    <col min="9472" max="9472" width="35.5703125" style="15" customWidth="1"/>
    <col min="9473" max="9473" width="10.85546875" style="15" customWidth="1"/>
    <col min="9474" max="9474" width="7.85546875" style="15" customWidth="1"/>
    <col min="9475" max="9475" width="4.140625" style="15" customWidth="1"/>
    <col min="9476" max="9476" width="11.85546875" style="15" customWidth="1"/>
    <col min="9477" max="9477" width="5.42578125" style="15" customWidth="1"/>
    <col min="9478" max="9478" width="26.7109375" style="15" customWidth="1"/>
    <col min="9479" max="9479" width="10" style="15" customWidth="1"/>
    <col min="9480" max="9725" width="9.140625" style="15"/>
    <col min="9726" max="9726" width="4.42578125" style="15" customWidth="1"/>
    <col min="9727" max="9727" width="8.7109375" style="15" customWidth="1"/>
    <col min="9728" max="9728" width="35.5703125" style="15" customWidth="1"/>
    <col min="9729" max="9729" width="10.85546875" style="15" customWidth="1"/>
    <col min="9730" max="9730" width="7.85546875" style="15" customWidth="1"/>
    <col min="9731" max="9731" width="4.140625" style="15" customWidth="1"/>
    <col min="9732" max="9732" width="11.85546875" style="15" customWidth="1"/>
    <col min="9733" max="9733" width="5.42578125" style="15" customWidth="1"/>
    <col min="9734" max="9734" width="26.7109375" style="15" customWidth="1"/>
    <col min="9735" max="9735" width="10" style="15" customWidth="1"/>
    <col min="9736" max="9981" width="9.140625" style="15"/>
    <col min="9982" max="9982" width="4.42578125" style="15" customWidth="1"/>
    <col min="9983" max="9983" width="8.7109375" style="15" customWidth="1"/>
    <col min="9984" max="9984" width="35.5703125" style="15" customWidth="1"/>
    <col min="9985" max="9985" width="10.85546875" style="15" customWidth="1"/>
    <col min="9986" max="9986" width="7.85546875" style="15" customWidth="1"/>
    <col min="9987" max="9987" width="4.140625" style="15" customWidth="1"/>
    <col min="9988" max="9988" width="11.85546875" style="15" customWidth="1"/>
    <col min="9989" max="9989" width="5.42578125" style="15" customWidth="1"/>
    <col min="9990" max="9990" width="26.7109375" style="15" customWidth="1"/>
    <col min="9991" max="9991" width="10" style="15" customWidth="1"/>
    <col min="9992" max="10237" width="9.140625" style="15"/>
    <col min="10238" max="10238" width="4.42578125" style="15" customWidth="1"/>
    <col min="10239" max="10239" width="8.7109375" style="15" customWidth="1"/>
    <col min="10240" max="10240" width="35.5703125" style="15" customWidth="1"/>
    <col min="10241" max="10241" width="10.85546875" style="15" customWidth="1"/>
    <col min="10242" max="10242" width="7.85546875" style="15" customWidth="1"/>
    <col min="10243" max="10243" width="4.140625" style="15" customWidth="1"/>
    <col min="10244" max="10244" width="11.85546875" style="15" customWidth="1"/>
    <col min="10245" max="10245" width="5.42578125" style="15" customWidth="1"/>
    <col min="10246" max="10246" width="26.7109375" style="15" customWidth="1"/>
    <col min="10247" max="10247" width="10" style="15" customWidth="1"/>
    <col min="10248" max="10493" width="9.140625" style="15"/>
    <col min="10494" max="10494" width="4.42578125" style="15" customWidth="1"/>
    <col min="10495" max="10495" width="8.7109375" style="15" customWidth="1"/>
    <col min="10496" max="10496" width="35.5703125" style="15" customWidth="1"/>
    <col min="10497" max="10497" width="10.85546875" style="15" customWidth="1"/>
    <col min="10498" max="10498" width="7.85546875" style="15" customWidth="1"/>
    <col min="10499" max="10499" width="4.140625" style="15" customWidth="1"/>
    <col min="10500" max="10500" width="11.85546875" style="15" customWidth="1"/>
    <col min="10501" max="10501" width="5.42578125" style="15" customWidth="1"/>
    <col min="10502" max="10502" width="26.7109375" style="15" customWidth="1"/>
    <col min="10503" max="10503" width="10" style="15" customWidth="1"/>
    <col min="10504" max="10749" width="9.140625" style="15"/>
    <col min="10750" max="10750" width="4.42578125" style="15" customWidth="1"/>
    <col min="10751" max="10751" width="8.7109375" style="15" customWidth="1"/>
    <col min="10752" max="10752" width="35.5703125" style="15" customWidth="1"/>
    <col min="10753" max="10753" width="10.85546875" style="15" customWidth="1"/>
    <col min="10754" max="10754" width="7.85546875" style="15" customWidth="1"/>
    <col min="10755" max="10755" width="4.140625" style="15" customWidth="1"/>
    <col min="10756" max="10756" width="11.85546875" style="15" customWidth="1"/>
    <col min="10757" max="10757" width="5.42578125" style="15" customWidth="1"/>
    <col min="10758" max="10758" width="26.7109375" style="15" customWidth="1"/>
    <col min="10759" max="10759" width="10" style="15" customWidth="1"/>
    <col min="10760" max="11005" width="9.140625" style="15"/>
    <col min="11006" max="11006" width="4.42578125" style="15" customWidth="1"/>
    <col min="11007" max="11007" width="8.7109375" style="15" customWidth="1"/>
    <col min="11008" max="11008" width="35.5703125" style="15" customWidth="1"/>
    <col min="11009" max="11009" width="10.85546875" style="15" customWidth="1"/>
    <col min="11010" max="11010" width="7.85546875" style="15" customWidth="1"/>
    <col min="11011" max="11011" width="4.140625" style="15" customWidth="1"/>
    <col min="11012" max="11012" width="11.85546875" style="15" customWidth="1"/>
    <col min="11013" max="11013" width="5.42578125" style="15" customWidth="1"/>
    <col min="11014" max="11014" width="26.7109375" style="15" customWidth="1"/>
    <col min="11015" max="11015" width="10" style="15" customWidth="1"/>
    <col min="11016" max="11261" width="9.140625" style="15"/>
    <col min="11262" max="11262" width="4.42578125" style="15" customWidth="1"/>
    <col min="11263" max="11263" width="8.7109375" style="15" customWidth="1"/>
    <col min="11264" max="11264" width="35.5703125" style="15" customWidth="1"/>
    <col min="11265" max="11265" width="10.85546875" style="15" customWidth="1"/>
    <col min="11266" max="11266" width="7.85546875" style="15" customWidth="1"/>
    <col min="11267" max="11267" width="4.140625" style="15" customWidth="1"/>
    <col min="11268" max="11268" width="11.85546875" style="15" customWidth="1"/>
    <col min="11269" max="11269" width="5.42578125" style="15" customWidth="1"/>
    <col min="11270" max="11270" width="26.7109375" style="15" customWidth="1"/>
    <col min="11271" max="11271" width="10" style="15" customWidth="1"/>
    <col min="11272" max="11517" width="9.140625" style="15"/>
    <col min="11518" max="11518" width="4.42578125" style="15" customWidth="1"/>
    <col min="11519" max="11519" width="8.7109375" style="15" customWidth="1"/>
    <col min="11520" max="11520" width="35.5703125" style="15" customWidth="1"/>
    <col min="11521" max="11521" width="10.85546875" style="15" customWidth="1"/>
    <col min="11522" max="11522" width="7.85546875" style="15" customWidth="1"/>
    <col min="11523" max="11523" width="4.140625" style="15" customWidth="1"/>
    <col min="11524" max="11524" width="11.85546875" style="15" customWidth="1"/>
    <col min="11525" max="11525" width="5.42578125" style="15" customWidth="1"/>
    <col min="11526" max="11526" width="26.7109375" style="15" customWidth="1"/>
    <col min="11527" max="11527" width="10" style="15" customWidth="1"/>
    <col min="11528" max="11773" width="9.140625" style="15"/>
    <col min="11774" max="11774" width="4.42578125" style="15" customWidth="1"/>
    <col min="11775" max="11775" width="8.7109375" style="15" customWidth="1"/>
    <col min="11776" max="11776" width="35.5703125" style="15" customWidth="1"/>
    <col min="11777" max="11777" width="10.85546875" style="15" customWidth="1"/>
    <col min="11778" max="11778" width="7.85546875" style="15" customWidth="1"/>
    <col min="11779" max="11779" width="4.140625" style="15" customWidth="1"/>
    <col min="11780" max="11780" width="11.85546875" style="15" customWidth="1"/>
    <col min="11781" max="11781" width="5.42578125" style="15" customWidth="1"/>
    <col min="11782" max="11782" width="26.7109375" style="15" customWidth="1"/>
    <col min="11783" max="11783" width="10" style="15" customWidth="1"/>
    <col min="11784" max="12029" width="9.140625" style="15"/>
    <col min="12030" max="12030" width="4.42578125" style="15" customWidth="1"/>
    <col min="12031" max="12031" width="8.7109375" style="15" customWidth="1"/>
    <col min="12032" max="12032" width="35.5703125" style="15" customWidth="1"/>
    <col min="12033" max="12033" width="10.85546875" style="15" customWidth="1"/>
    <col min="12034" max="12034" width="7.85546875" style="15" customWidth="1"/>
    <col min="12035" max="12035" width="4.140625" style="15" customWidth="1"/>
    <col min="12036" max="12036" width="11.85546875" style="15" customWidth="1"/>
    <col min="12037" max="12037" width="5.42578125" style="15" customWidth="1"/>
    <col min="12038" max="12038" width="26.7109375" style="15" customWidth="1"/>
    <col min="12039" max="12039" width="10" style="15" customWidth="1"/>
    <col min="12040" max="12285" width="9.140625" style="15"/>
    <col min="12286" max="12286" width="4.42578125" style="15" customWidth="1"/>
    <col min="12287" max="12287" width="8.7109375" style="15" customWidth="1"/>
    <col min="12288" max="12288" width="35.5703125" style="15" customWidth="1"/>
    <col min="12289" max="12289" width="10.85546875" style="15" customWidth="1"/>
    <col min="12290" max="12290" width="7.85546875" style="15" customWidth="1"/>
    <col min="12291" max="12291" width="4.140625" style="15" customWidth="1"/>
    <col min="12292" max="12292" width="11.85546875" style="15" customWidth="1"/>
    <col min="12293" max="12293" width="5.42578125" style="15" customWidth="1"/>
    <col min="12294" max="12294" width="26.7109375" style="15" customWidth="1"/>
    <col min="12295" max="12295" width="10" style="15" customWidth="1"/>
    <col min="12296" max="12541" width="9.140625" style="15"/>
    <col min="12542" max="12542" width="4.42578125" style="15" customWidth="1"/>
    <col min="12543" max="12543" width="8.7109375" style="15" customWidth="1"/>
    <col min="12544" max="12544" width="35.5703125" style="15" customWidth="1"/>
    <col min="12545" max="12545" width="10.85546875" style="15" customWidth="1"/>
    <col min="12546" max="12546" width="7.85546875" style="15" customWidth="1"/>
    <col min="12547" max="12547" width="4.140625" style="15" customWidth="1"/>
    <col min="12548" max="12548" width="11.85546875" style="15" customWidth="1"/>
    <col min="12549" max="12549" width="5.42578125" style="15" customWidth="1"/>
    <col min="12550" max="12550" width="26.7109375" style="15" customWidth="1"/>
    <col min="12551" max="12551" width="10" style="15" customWidth="1"/>
    <col min="12552" max="12797" width="9.140625" style="15"/>
    <col min="12798" max="12798" width="4.42578125" style="15" customWidth="1"/>
    <col min="12799" max="12799" width="8.7109375" style="15" customWidth="1"/>
    <col min="12800" max="12800" width="35.5703125" style="15" customWidth="1"/>
    <col min="12801" max="12801" width="10.85546875" style="15" customWidth="1"/>
    <col min="12802" max="12802" width="7.85546875" style="15" customWidth="1"/>
    <col min="12803" max="12803" width="4.140625" style="15" customWidth="1"/>
    <col min="12804" max="12804" width="11.85546875" style="15" customWidth="1"/>
    <col min="12805" max="12805" width="5.42578125" style="15" customWidth="1"/>
    <col min="12806" max="12806" width="26.7109375" style="15" customWidth="1"/>
    <col min="12807" max="12807" width="10" style="15" customWidth="1"/>
    <col min="12808" max="13053" width="9.140625" style="15"/>
    <col min="13054" max="13054" width="4.42578125" style="15" customWidth="1"/>
    <col min="13055" max="13055" width="8.7109375" style="15" customWidth="1"/>
    <col min="13056" max="13056" width="35.5703125" style="15" customWidth="1"/>
    <col min="13057" max="13057" width="10.85546875" style="15" customWidth="1"/>
    <col min="13058" max="13058" width="7.85546875" style="15" customWidth="1"/>
    <col min="13059" max="13059" width="4.140625" style="15" customWidth="1"/>
    <col min="13060" max="13060" width="11.85546875" style="15" customWidth="1"/>
    <col min="13061" max="13061" width="5.42578125" style="15" customWidth="1"/>
    <col min="13062" max="13062" width="26.7109375" style="15" customWidth="1"/>
    <col min="13063" max="13063" width="10" style="15" customWidth="1"/>
    <col min="13064" max="13309" width="9.140625" style="15"/>
    <col min="13310" max="13310" width="4.42578125" style="15" customWidth="1"/>
    <col min="13311" max="13311" width="8.7109375" style="15" customWidth="1"/>
    <col min="13312" max="13312" width="35.5703125" style="15" customWidth="1"/>
    <col min="13313" max="13313" width="10.85546875" style="15" customWidth="1"/>
    <col min="13314" max="13314" width="7.85546875" style="15" customWidth="1"/>
    <col min="13315" max="13315" width="4.140625" style="15" customWidth="1"/>
    <col min="13316" max="13316" width="11.85546875" style="15" customWidth="1"/>
    <col min="13317" max="13317" width="5.42578125" style="15" customWidth="1"/>
    <col min="13318" max="13318" width="26.7109375" style="15" customWidth="1"/>
    <col min="13319" max="13319" width="10" style="15" customWidth="1"/>
    <col min="13320" max="13565" width="9.140625" style="15"/>
    <col min="13566" max="13566" width="4.42578125" style="15" customWidth="1"/>
    <col min="13567" max="13567" width="8.7109375" style="15" customWidth="1"/>
    <col min="13568" max="13568" width="35.5703125" style="15" customWidth="1"/>
    <col min="13569" max="13569" width="10.85546875" style="15" customWidth="1"/>
    <col min="13570" max="13570" width="7.85546875" style="15" customWidth="1"/>
    <col min="13571" max="13571" width="4.140625" style="15" customWidth="1"/>
    <col min="13572" max="13572" width="11.85546875" style="15" customWidth="1"/>
    <col min="13573" max="13573" width="5.42578125" style="15" customWidth="1"/>
    <col min="13574" max="13574" width="26.7109375" style="15" customWidth="1"/>
    <col min="13575" max="13575" width="10" style="15" customWidth="1"/>
    <col min="13576" max="13821" width="9.140625" style="15"/>
    <col min="13822" max="13822" width="4.42578125" style="15" customWidth="1"/>
    <col min="13823" max="13823" width="8.7109375" style="15" customWidth="1"/>
    <col min="13824" max="13824" width="35.5703125" style="15" customWidth="1"/>
    <col min="13825" max="13825" width="10.85546875" style="15" customWidth="1"/>
    <col min="13826" max="13826" width="7.85546875" style="15" customWidth="1"/>
    <col min="13827" max="13827" width="4.140625" style="15" customWidth="1"/>
    <col min="13828" max="13828" width="11.85546875" style="15" customWidth="1"/>
    <col min="13829" max="13829" width="5.42578125" style="15" customWidth="1"/>
    <col min="13830" max="13830" width="26.7109375" style="15" customWidth="1"/>
    <col min="13831" max="13831" width="10" style="15" customWidth="1"/>
    <col min="13832" max="14077" width="9.140625" style="15"/>
    <col min="14078" max="14078" width="4.42578125" style="15" customWidth="1"/>
    <col min="14079" max="14079" width="8.7109375" style="15" customWidth="1"/>
    <col min="14080" max="14080" width="35.5703125" style="15" customWidth="1"/>
    <col min="14081" max="14081" width="10.85546875" style="15" customWidth="1"/>
    <col min="14082" max="14082" width="7.85546875" style="15" customWidth="1"/>
    <col min="14083" max="14083" width="4.140625" style="15" customWidth="1"/>
    <col min="14084" max="14084" width="11.85546875" style="15" customWidth="1"/>
    <col min="14085" max="14085" width="5.42578125" style="15" customWidth="1"/>
    <col min="14086" max="14086" width="26.7109375" style="15" customWidth="1"/>
    <col min="14087" max="14087" width="10" style="15" customWidth="1"/>
    <col min="14088" max="14333" width="9.140625" style="15"/>
    <col min="14334" max="14334" width="4.42578125" style="15" customWidth="1"/>
    <col min="14335" max="14335" width="8.7109375" style="15" customWidth="1"/>
    <col min="14336" max="14336" width="35.5703125" style="15" customWidth="1"/>
    <col min="14337" max="14337" width="10.85546875" style="15" customWidth="1"/>
    <col min="14338" max="14338" width="7.85546875" style="15" customWidth="1"/>
    <col min="14339" max="14339" width="4.140625" style="15" customWidth="1"/>
    <col min="14340" max="14340" width="11.85546875" style="15" customWidth="1"/>
    <col min="14341" max="14341" width="5.42578125" style="15" customWidth="1"/>
    <col min="14342" max="14342" width="26.7109375" style="15" customWidth="1"/>
    <col min="14343" max="14343" width="10" style="15" customWidth="1"/>
    <col min="14344" max="14589" width="9.140625" style="15"/>
    <col min="14590" max="14590" width="4.42578125" style="15" customWidth="1"/>
    <col min="14591" max="14591" width="8.7109375" style="15" customWidth="1"/>
    <col min="14592" max="14592" width="35.5703125" style="15" customWidth="1"/>
    <col min="14593" max="14593" width="10.85546875" style="15" customWidth="1"/>
    <col min="14594" max="14594" width="7.85546875" style="15" customWidth="1"/>
    <col min="14595" max="14595" width="4.140625" style="15" customWidth="1"/>
    <col min="14596" max="14596" width="11.85546875" style="15" customWidth="1"/>
    <col min="14597" max="14597" width="5.42578125" style="15" customWidth="1"/>
    <col min="14598" max="14598" width="26.7109375" style="15" customWidth="1"/>
    <col min="14599" max="14599" width="10" style="15" customWidth="1"/>
    <col min="14600" max="14845" width="9.140625" style="15"/>
    <col min="14846" max="14846" width="4.42578125" style="15" customWidth="1"/>
    <col min="14847" max="14847" width="8.7109375" style="15" customWidth="1"/>
    <col min="14848" max="14848" width="35.5703125" style="15" customWidth="1"/>
    <col min="14849" max="14849" width="10.85546875" style="15" customWidth="1"/>
    <col min="14850" max="14850" width="7.85546875" style="15" customWidth="1"/>
    <col min="14851" max="14851" width="4.140625" style="15" customWidth="1"/>
    <col min="14852" max="14852" width="11.85546875" style="15" customWidth="1"/>
    <col min="14853" max="14853" width="5.42578125" style="15" customWidth="1"/>
    <col min="14854" max="14854" width="26.7109375" style="15" customWidth="1"/>
    <col min="14855" max="14855" width="10" style="15" customWidth="1"/>
    <col min="14856" max="15101" width="9.140625" style="15"/>
    <col min="15102" max="15102" width="4.42578125" style="15" customWidth="1"/>
    <col min="15103" max="15103" width="8.7109375" style="15" customWidth="1"/>
    <col min="15104" max="15104" width="35.5703125" style="15" customWidth="1"/>
    <col min="15105" max="15105" width="10.85546875" style="15" customWidth="1"/>
    <col min="15106" max="15106" width="7.85546875" style="15" customWidth="1"/>
    <col min="15107" max="15107" width="4.140625" style="15" customWidth="1"/>
    <col min="15108" max="15108" width="11.85546875" style="15" customWidth="1"/>
    <col min="15109" max="15109" width="5.42578125" style="15" customWidth="1"/>
    <col min="15110" max="15110" width="26.7109375" style="15" customWidth="1"/>
    <col min="15111" max="15111" width="10" style="15" customWidth="1"/>
    <col min="15112" max="15357" width="9.140625" style="15"/>
    <col min="15358" max="15358" width="4.42578125" style="15" customWidth="1"/>
    <col min="15359" max="15359" width="8.7109375" style="15" customWidth="1"/>
    <col min="15360" max="15360" width="35.5703125" style="15" customWidth="1"/>
    <col min="15361" max="15361" width="10.85546875" style="15" customWidth="1"/>
    <col min="15362" max="15362" width="7.85546875" style="15" customWidth="1"/>
    <col min="15363" max="15363" width="4.140625" style="15" customWidth="1"/>
    <col min="15364" max="15364" width="11.85546875" style="15" customWidth="1"/>
    <col min="15365" max="15365" width="5.42578125" style="15" customWidth="1"/>
    <col min="15366" max="15366" width="26.7109375" style="15" customWidth="1"/>
    <col min="15367" max="15367" width="10" style="15" customWidth="1"/>
    <col min="15368" max="15613" width="9.140625" style="15"/>
    <col min="15614" max="15614" width="4.42578125" style="15" customWidth="1"/>
    <col min="15615" max="15615" width="8.7109375" style="15" customWidth="1"/>
    <col min="15616" max="15616" width="35.5703125" style="15" customWidth="1"/>
    <col min="15617" max="15617" width="10.85546875" style="15" customWidth="1"/>
    <col min="15618" max="15618" width="7.85546875" style="15" customWidth="1"/>
    <col min="15619" max="15619" width="4.140625" style="15" customWidth="1"/>
    <col min="15620" max="15620" width="11.85546875" style="15" customWidth="1"/>
    <col min="15621" max="15621" width="5.42578125" style="15" customWidth="1"/>
    <col min="15622" max="15622" width="26.7109375" style="15" customWidth="1"/>
    <col min="15623" max="15623" width="10" style="15" customWidth="1"/>
    <col min="15624" max="15869" width="9.140625" style="15"/>
    <col min="15870" max="15870" width="4.42578125" style="15" customWidth="1"/>
    <col min="15871" max="15871" width="8.7109375" style="15" customWidth="1"/>
    <col min="15872" max="15872" width="35.5703125" style="15" customWidth="1"/>
    <col min="15873" max="15873" width="10.85546875" style="15" customWidth="1"/>
    <col min="15874" max="15874" width="7.85546875" style="15" customWidth="1"/>
    <col min="15875" max="15875" width="4.140625" style="15" customWidth="1"/>
    <col min="15876" max="15876" width="11.85546875" style="15" customWidth="1"/>
    <col min="15877" max="15877" width="5.42578125" style="15" customWidth="1"/>
    <col min="15878" max="15878" width="26.7109375" style="15" customWidth="1"/>
    <col min="15879" max="15879" width="10" style="15" customWidth="1"/>
    <col min="15880" max="16125" width="9.140625" style="15"/>
    <col min="16126" max="16126" width="4.42578125" style="15" customWidth="1"/>
    <col min="16127" max="16127" width="8.7109375" style="15" customWidth="1"/>
    <col min="16128" max="16128" width="35.5703125" style="15" customWidth="1"/>
    <col min="16129" max="16129" width="10.85546875" style="15" customWidth="1"/>
    <col min="16130" max="16130" width="7.85546875" style="15" customWidth="1"/>
    <col min="16131" max="16131" width="4.140625" style="15" customWidth="1"/>
    <col min="16132" max="16132" width="11.85546875" style="15" customWidth="1"/>
    <col min="16133" max="16133" width="5.42578125" style="15" customWidth="1"/>
    <col min="16134" max="16134" width="26.7109375" style="15" customWidth="1"/>
    <col min="16135" max="16135" width="10" style="15" customWidth="1"/>
    <col min="16136" max="16384" width="9.140625" style="15"/>
  </cols>
  <sheetData>
    <row r="1" spans="1:13" s="1" customFormat="1" ht="15" x14ac:dyDescent="0.25">
      <c r="A1" s="47" t="s">
        <v>0</v>
      </c>
      <c r="B1" s="48"/>
      <c r="C1" s="7"/>
      <c r="D1" s="78" t="s">
        <v>1</v>
      </c>
      <c r="E1" s="78"/>
      <c r="F1" s="78"/>
      <c r="G1" s="78"/>
      <c r="H1" s="78"/>
      <c r="I1" s="78"/>
      <c r="J1" s="78"/>
      <c r="K1" s="78"/>
      <c r="L1" s="78"/>
    </row>
    <row r="2" spans="1:13" s="1" customFormat="1" ht="15" x14ac:dyDescent="0.25">
      <c r="A2" s="49" t="s">
        <v>2</v>
      </c>
      <c r="B2" s="48"/>
      <c r="C2" s="7"/>
      <c r="D2" s="78" t="s">
        <v>3</v>
      </c>
      <c r="E2" s="78"/>
      <c r="F2" s="78"/>
      <c r="G2" s="78"/>
      <c r="H2" s="78"/>
      <c r="I2" s="78"/>
      <c r="J2" s="78"/>
      <c r="K2" s="78"/>
      <c r="L2" s="78"/>
    </row>
    <row r="3" spans="1:13" s="1" customFormat="1" ht="9" customHeight="1" x14ac:dyDescent="0.25">
      <c r="D3" s="17"/>
      <c r="E3" s="17"/>
      <c r="G3" s="62"/>
      <c r="I3" s="2"/>
      <c r="J3" s="28"/>
    </row>
    <row r="4" spans="1:13" s="45" customFormat="1" ht="17.25" customHeight="1" x14ac:dyDescent="0.3">
      <c r="A4" s="79" t="s">
        <v>116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3" s="45" customFormat="1" ht="17.25" customHeight="1" x14ac:dyDescent="0.3">
      <c r="A5" s="79" t="s">
        <v>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3" s="45" customFormat="1" ht="18.75" customHeight="1" x14ac:dyDescent="0.3">
      <c r="A6" s="80" t="s">
        <v>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3" s="1" customFormat="1" ht="9" customHeight="1" x14ac:dyDescent="0.25">
      <c r="A7" s="3"/>
      <c r="B7" s="3"/>
      <c r="C7" s="3"/>
      <c r="D7" s="20"/>
      <c r="E7" s="14"/>
      <c r="F7" s="4"/>
      <c r="G7" s="63"/>
      <c r="H7" s="3"/>
      <c r="I7" s="5"/>
      <c r="J7" s="5"/>
      <c r="K7" s="6"/>
      <c r="L7" s="4"/>
    </row>
    <row r="8" spans="1:13" s="7" customFormat="1" ht="24" customHeight="1" x14ac:dyDescent="0.2">
      <c r="A8" s="23" t="s">
        <v>6</v>
      </c>
      <c r="B8" s="42" t="s">
        <v>7</v>
      </c>
      <c r="C8" s="23" t="s">
        <v>8</v>
      </c>
      <c r="D8" s="43" t="s">
        <v>9</v>
      </c>
      <c r="E8" s="44" t="s">
        <v>10</v>
      </c>
      <c r="F8" s="23" t="s">
        <v>11</v>
      </c>
      <c r="G8" s="64"/>
      <c r="H8" s="42" t="s">
        <v>12</v>
      </c>
      <c r="I8" s="42" t="s">
        <v>114</v>
      </c>
      <c r="J8" s="42" t="s">
        <v>85</v>
      </c>
      <c r="K8" s="23" t="s">
        <v>13</v>
      </c>
      <c r="L8" s="23" t="s">
        <v>14</v>
      </c>
      <c r="M8" s="7" t="s">
        <v>117</v>
      </c>
    </row>
    <row r="9" spans="1:13" s="1" customFormat="1" ht="16.5" customHeight="1" x14ac:dyDescent="0.25">
      <c r="A9" s="61">
        <v>1</v>
      </c>
      <c r="B9" s="50" t="s">
        <v>100</v>
      </c>
      <c r="C9" s="26" t="s">
        <v>101</v>
      </c>
      <c r="D9" s="70" t="s">
        <v>127</v>
      </c>
      <c r="E9" s="37" t="s">
        <v>66</v>
      </c>
      <c r="F9" s="35">
        <f>VLOOKUP(B9,[1]Sheet1!B$3:D$34,3,0)</f>
        <v>38</v>
      </c>
      <c r="G9" s="65">
        <f t="shared" ref="G9:G25" si="0">ROUND(F9*0.75,0)</f>
        <v>29</v>
      </c>
      <c r="H9" s="46" t="s">
        <v>131</v>
      </c>
      <c r="I9" s="21">
        <v>90</v>
      </c>
      <c r="J9" s="38" t="s">
        <v>91</v>
      </c>
      <c r="K9" s="32" t="s">
        <v>73</v>
      </c>
      <c r="L9" s="55"/>
      <c r="M9" s="1">
        <f>VLOOKUP(B9,[1]Sheet1!B$3:D$34,2,0)</f>
        <v>19</v>
      </c>
    </row>
    <row r="10" spans="1:13" s="1" customFormat="1" ht="16.5" customHeight="1" x14ac:dyDescent="0.25">
      <c r="A10" s="35">
        <v>2</v>
      </c>
      <c r="B10" s="50" t="s">
        <v>57</v>
      </c>
      <c r="C10" s="26" t="s">
        <v>58</v>
      </c>
      <c r="D10" s="70" t="s">
        <v>127</v>
      </c>
      <c r="E10" s="37" t="s">
        <v>66</v>
      </c>
      <c r="F10" s="35">
        <f>VLOOKUP(B10,[1]Sheet1!B$3:D$34,3,0)</f>
        <v>16</v>
      </c>
      <c r="G10" s="65">
        <f t="shared" si="0"/>
        <v>12</v>
      </c>
      <c r="H10" s="46" t="s">
        <v>131</v>
      </c>
      <c r="I10" s="21">
        <v>90</v>
      </c>
      <c r="J10" s="38" t="s">
        <v>95</v>
      </c>
      <c r="K10" s="32" t="s">
        <v>83</v>
      </c>
      <c r="L10" s="55"/>
      <c r="M10" s="1">
        <f>VLOOKUP(B10,[1]Sheet1!B$3:D$34,2,0)</f>
        <v>19</v>
      </c>
    </row>
    <row r="11" spans="1:13" s="1" customFormat="1" ht="16.5" customHeight="1" x14ac:dyDescent="0.25">
      <c r="A11" s="61">
        <v>3</v>
      </c>
      <c r="B11" s="50" t="s">
        <v>96</v>
      </c>
      <c r="C11" s="26" t="s">
        <v>97</v>
      </c>
      <c r="D11" s="70" t="s">
        <v>127</v>
      </c>
      <c r="E11" s="37" t="s">
        <v>110</v>
      </c>
      <c r="F11" s="35">
        <f>VLOOKUP(B11,[1]Sheet1!B$3:D$34,3,0)</f>
        <v>40</v>
      </c>
      <c r="G11" s="65">
        <f t="shared" si="0"/>
        <v>30</v>
      </c>
      <c r="H11" s="46" t="s">
        <v>131</v>
      </c>
      <c r="I11" s="21">
        <v>90</v>
      </c>
      <c r="J11" s="38" t="s">
        <v>120</v>
      </c>
      <c r="K11" s="73" t="s">
        <v>121</v>
      </c>
      <c r="L11" s="55"/>
      <c r="M11" s="1">
        <f>VLOOKUP(B11,[1]Sheet1!B$3:D$34,2,0)</f>
        <v>2</v>
      </c>
    </row>
    <row r="12" spans="1:13" s="1" customFormat="1" ht="16.5" customHeight="1" x14ac:dyDescent="0.25">
      <c r="A12" s="35">
        <v>4</v>
      </c>
      <c r="B12" s="50" t="s">
        <v>27</v>
      </c>
      <c r="C12" s="26" t="s">
        <v>28</v>
      </c>
      <c r="D12" s="70" t="s">
        <v>127</v>
      </c>
      <c r="E12" s="37" t="s">
        <v>111</v>
      </c>
      <c r="F12" s="35">
        <f>VLOOKUP(B12,[1]Sheet1!B$3:D$34,3,0)</f>
        <v>20</v>
      </c>
      <c r="G12" s="65">
        <f t="shared" si="0"/>
        <v>15</v>
      </c>
      <c r="H12" s="46" t="s">
        <v>131</v>
      </c>
      <c r="I12" s="21">
        <v>60</v>
      </c>
      <c r="J12" s="38"/>
      <c r="K12" s="32" t="s">
        <v>122</v>
      </c>
      <c r="L12" s="55"/>
      <c r="M12" s="1">
        <f>VLOOKUP(B12,[1]Sheet1!B$3:D$34,2,0)</f>
        <v>5</v>
      </c>
    </row>
    <row r="13" spans="1:13" s="1" customFormat="1" ht="16.5" customHeight="1" x14ac:dyDescent="0.25">
      <c r="A13" s="61">
        <v>5</v>
      </c>
      <c r="B13" s="52" t="s">
        <v>81</v>
      </c>
      <c r="C13" s="30" t="s">
        <v>82</v>
      </c>
      <c r="D13" s="70" t="s">
        <v>127</v>
      </c>
      <c r="E13" s="37" t="s">
        <v>111</v>
      </c>
      <c r="F13" s="35">
        <f>VLOOKUP(B13,[1]Sheet1!B$3:D$34,3,0)</f>
        <v>36</v>
      </c>
      <c r="G13" s="65">
        <f t="shared" si="0"/>
        <v>27</v>
      </c>
      <c r="H13" s="46" t="s">
        <v>131</v>
      </c>
      <c r="I13" s="24">
        <v>60</v>
      </c>
      <c r="J13" s="39" t="s">
        <v>86</v>
      </c>
      <c r="K13" s="33" t="s">
        <v>75</v>
      </c>
      <c r="L13" s="25"/>
      <c r="M13" s="1">
        <f>VLOOKUP(B13,[1]Sheet1!B$3:D$34,2,0)</f>
        <v>5</v>
      </c>
    </row>
    <row r="14" spans="1:13" s="1" customFormat="1" ht="16.5" customHeight="1" x14ac:dyDescent="0.25">
      <c r="A14" s="35">
        <v>6</v>
      </c>
      <c r="B14" s="50" t="s">
        <v>29</v>
      </c>
      <c r="C14" s="26" t="s">
        <v>30</v>
      </c>
      <c r="D14" s="70" t="s">
        <v>127</v>
      </c>
      <c r="E14" s="37" t="s">
        <v>112</v>
      </c>
      <c r="F14" s="35">
        <f>VLOOKUP(B14,[1]Sheet1!B$3:D$34,3,0)</f>
        <v>37</v>
      </c>
      <c r="G14" s="65">
        <f t="shared" si="0"/>
        <v>28</v>
      </c>
      <c r="H14" s="46" t="s">
        <v>131</v>
      </c>
      <c r="I14" s="21">
        <v>90</v>
      </c>
      <c r="J14" s="38" t="s">
        <v>125</v>
      </c>
      <c r="K14" s="73" t="s">
        <v>126</v>
      </c>
      <c r="L14" s="9"/>
      <c r="M14" s="1">
        <f>VLOOKUP(B14,[1]Sheet1!B$3:D$34,2,0)</f>
        <v>11</v>
      </c>
    </row>
    <row r="15" spans="1:13" s="1" customFormat="1" ht="16.5" customHeight="1" x14ac:dyDescent="0.25">
      <c r="A15" s="61">
        <v>7</v>
      </c>
      <c r="B15" s="51" t="s">
        <v>25</v>
      </c>
      <c r="C15" s="26" t="s">
        <v>26</v>
      </c>
      <c r="D15" s="70" t="s">
        <v>127</v>
      </c>
      <c r="E15" s="37" t="s">
        <v>112</v>
      </c>
      <c r="F15" s="35">
        <f>VLOOKUP(B15,[1]Sheet1!B$3:D$34,3,0)</f>
        <v>33</v>
      </c>
      <c r="G15" s="65">
        <f t="shared" si="0"/>
        <v>25</v>
      </c>
      <c r="H15" s="46" t="s">
        <v>131</v>
      </c>
      <c r="I15" s="21">
        <v>90</v>
      </c>
      <c r="J15" s="38" t="s">
        <v>89</v>
      </c>
      <c r="K15" s="32" t="s">
        <v>78</v>
      </c>
      <c r="L15" s="54"/>
      <c r="M15" s="1">
        <f>VLOOKUP(B15,[1]Sheet1!B$3:D$34,2,0)</f>
        <v>11</v>
      </c>
    </row>
    <row r="16" spans="1:13" s="1" customFormat="1" ht="16.5" customHeight="1" x14ac:dyDescent="0.25">
      <c r="A16" s="35">
        <v>8</v>
      </c>
      <c r="B16" s="50" t="s">
        <v>23</v>
      </c>
      <c r="C16" s="26" t="s">
        <v>24</v>
      </c>
      <c r="D16" s="70" t="s">
        <v>127</v>
      </c>
      <c r="E16" s="37" t="s">
        <v>113</v>
      </c>
      <c r="F16" s="35">
        <f>VLOOKUP(B16,[1]Sheet1!B$3:D$34,3,0)</f>
        <v>36</v>
      </c>
      <c r="G16" s="65">
        <f t="shared" si="0"/>
        <v>27</v>
      </c>
      <c r="H16" s="46" t="s">
        <v>132</v>
      </c>
      <c r="I16" s="21">
        <v>90</v>
      </c>
      <c r="J16" s="38" t="s">
        <v>92</v>
      </c>
      <c r="K16" s="32" t="s">
        <v>79</v>
      </c>
      <c r="L16" s="8"/>
      <c r="M16" s="1">
        <f>VLOOKUP(B16,[1]Sheet1!B$3:D$34,2,0)</f>
        <v>9</v>
      </c>
    </row>
    <row r="17" spans="1:13" s="1" customFormat="1" ht="16.5" customHeight="1" x14ac:dyDescent="0.25">
      <c r="A17" s="61">
        <v>9</v>
      </c>
      <c r="B17" s="50" t="s">
        <v>21</v>
      </c>
      <c r="C17" s="26" t="s">
        <v>22</v>
      </c>
      <c r="D17" s="70" t="s">
        <v>127</v>
      </c>
      <c r="E17" s="37" t="s">
        <v>113</v>
      </c>
      <c r="F17" s="35">
        <f>VLOOKUP(B17,[1]Sheet1!B$3:D$34,3,0)</f>
        <v>94</v>
      </c>
      <c r="G17" s="65">
        <f t="shared" si="0"/>
        <v>71</v>
      </c>
      <c r="H17" s="46" t="s">
        <v>131</v>
      </c>
      <c r="I17" s="21">
        <v>90</v>
      </c>
      <c r="J17" s="38" t="s">
        <v>123</v>
      </c>
      <c r="K17" s="58" t="s">
        <v>124</v>
      </c>
      <c r="L17" s="9"/>
      <c r="M17" s="1">
        <f>VLOOKUP(B17,[1]Sheet1!B$3:D$34,2,0)</f>
        <v>9</v>
      </c>
    </row>
    <row r="18" spans="1:13" s="1" customFormat="1" ht="16.5" customHeight="1" x14ac:dyDescent="0.25">
      <c r="A18" s="35">
        <v>10</v>
      </c>
      <c r="B18" s="51" t="s">
        <v>59</v>
      </c>
      <c r="C18" s="26" t="s">
        <v>60</v>
      </c>
      <c r="D18" s="70" t="s">
        <v>127</v>
      </c>
      <c r="E18" s="37" t="s">
        <v>67</v>
      </c>
      <c r="F18" s="35">
        <f>VLOOKUP(B18,[1]Sheet1!B$3:D$34,3,0)</f>
        <v>20</v>
      </c>
      <c r="G18" s="65">
        <f t="shared" si="0"/>
        <v>15</v>
      </c>
      <c r="H18" s="46" t="s">
        <v>132</v>
      </c>
      <c r="I18" s="21">
        <v>90</v>
      </c>
      <c r="J18" s="38" t="s">
        <v>89</v>
      </c>
      <c r="K18" s="32" t="s">
        <v>78</v>
      </c>
      <c r="L18" s="9"/>
      <c r="M18" s="1">
        <f>VLOOKUP(B18,[1]Sheet1!B$3:D$34,2,0)</f>
        <v>3</v>
      </c>
    </row>
    <row r="19" spans="1:13" s="1" customFormat="1" ht="16.5" customHeight="1" x14ac:dyDescent="0.25">
      <c r="A19" s="61">
        <v>11</v>
      </c>
      <c r="B19" s="50" t="s">
        <v>104</v>
      </c>
      <c r="C19" s="26" t="s">
        <v>105</v>
      </c>
      <c r="D19" s="70" t="s">
        <v>128</v>
      </c>
      <c r="E19" s="37" t="s">
        <v>66</v>
      </c>
      <c r="F19" s="35">
        <f>VLOOKUP(B19,[1]Sheet1!B$3:D$34,3,0)</f>
        <v>52</v>
      </c>
      <c r="G19" s="65">
        <f t="shared" si="0"/>
        <v>39</v>
      </c>
      <c r="H19" s="46" t="s">
        <v>131</v>
      </c>
      <c r="I19" s="21">
        <v>90</v>
      </c>
      <c r="J19" s="38" t="s">
        <v>91</v>
      </c>
      <c r="K19" s="32" t="s">
        <v>73</v>
      </c>
      <c r="L19" s="55"/>
      <c r="M19" s="1">
        <f>VLOOKUP(B19,[1]Sheet1!B$3:D$34,2,0)</f>
        <v>15</v>
      </c>
    </row>
    <row r="20" spans="1:13" s="1" customFormat="1" ht="16.5" customHeight="1" x14ac:dyDescent="0.25">
      <c r="A20" s="35">
        <v>12</v>
      </c>
      <c r="B20" s="50" t="s">
        <v>35</v>
      </c>
      <c r="C20" s="26" t="s">
        <v>36</v>
      </c>
      <c r="D20" s="37" t="s">
        <v>128</v>
      </c>
      <c r="E20" s="37" t="s">
        <v>110</v>
      </c>
      <c r="F20" s="35">
        <f>VLOOKUP(B20,[1]Sheet1!B$3:D$34,3,0)</f>
        <v>60</v>
      </c>
      <c r="G20" s="65">
        <f t="shared" si="0"/>
        <v>45</v>
      </c>
      <c r="H20" s="46" t="s">
        <v>131</v>
      </c>
      <c r="I20" s="21">
        <v>90</v>
      </c>
      <c r="J20" s="38" t="s">
        <v>93</v>
      </c>
      <c r="K20" s="32" t="s">
        <v>80</v>
      </c>
      <c r="L20" s="55"/>
      <c r="M20" s="1">
        <f>VLOOKUP(B20,[1]Sheet1!B$3:D$34,2,0)</f>
        <v>17</v>
      </c>
    </row>
    <row r="21" spans="1:13" s="1" customFormat="1" ht="16.5" customHeight="1" x14ac:dyDescent="0.25">
      <c r="A21" s="61">
        <v>13</v>
      </c>
      <c r="B21" s="50" t="s">
        <v>118</v>
      </c>
      <c r="C21" s="26" t="s">
        <v>119</v>
      </c>
      <c r="D21" s="37" t="s">
        <v>128</v>
      </c>
      <c r="E21" s="37" t="s">
        <v>111</v>
      </c>
      <c r="F21" s="35">
        <f>VLOOKUP(B21,[1]Sheet1!B$3:D$34,3,0)</f>
        <v>24</v>
      </c>
      <c r="G21" s="65">
        <f t="shared" si="0"/>
        <v>18</v>
      </c>
      <c r="H21" s="46" t="s">
        <v>131</v>
      </c>
      <c r="I21" s="21">
        <v>75</v>
      </c>
      <c r="J21" s="38"/>
      <c r="K21" s="32" t="s">
        <v>122</v>
      </c>
      <c r="L21" s="8"/>
      <c r="M21" s="1">
        <f>VLOOKUP(B21,[1]Sheet1!B$3:D$34,2,0)</f>
        <v>18</v>
      </c>
    </row>
    <row r="22" spans="1:13" s="1" customFormat="1" ht="16.5" customHeight="1" x14ac:dyDescent="0.25">
      <c r="A22" s="35">
        <v>14</v>
      </c>
      <c r="B22" s="50" t="s">
        <v>39</v>
      </c>
      <c r="C22" s="57" t="s">
        <v>40</v>
      </c>
      <c r="D22" s="70" t="s">
        <v>128</v>
      </c>
      <c r="E22" s="37" t="s">
        <v>112</v>
      </c>
      <c r="F22" s="35">
        <f>VLOOKUP(B22,[1]Sheet1!B$3:D$34,3,0)</f>
        <v>48</v>
      </c>
      <c r="G22" s="65">
        <f t="shared" si="0"/>
        <v>36</v>
      </c>
      <c r="H22" s="46" t="s">
        <v>132</v>
      </c>
      <c r="I22" s="21">
        <v>90</v>
      </c>
      <c r="J22" s="38"/>
      <c r="K22" s="32" t="s">
        <v>122</v>
      </c>
      <c r="L22" s="55"/>
      <c r="M22" s="1">
        <f>VLOOKUP(B22,[1]Sheet1!B$3:D$34,2,0)</f>
        <v>7</v>
      </c>
    </row>
    <row r="23" spans="1:13" s="1" customFormat="1" ht="16.5" customHeight="1" x14ac:dyDescent="0.25">
      <c r="A23" s="61">
        <v>15</v>
      </c>
      <c r="B23" s="50" t="s">
        <v>41</v>
      </c>
      <c r="C23" s="26" t="s">
        <v>42</v>
      </c>
      <c r="D23" s="37" t="s">
        <v>128</v>
      </c>
      <c r="E23" s="37" t="s">
        <v>112</v>
      </c>
      <c r="F23" s="35">
        <f>VLOOKUP(B23,[1]Sheet1!B$3:D$34,3,0)</f>
        <v>60</v>
      </c>
      <c r="G23" s="65">
        <f t="shared" si="0"/>
        <v>45</v>
      </c>
      <c r="H23" s="46" t="s">
        <v>131</v>
      </c>
      <c r="I23" s="21">
        <v>90</v>
      </c>
      <c r="J23" s="38" t="s">
        <v>92</v>
      </c>
      <c r="K23" s="32" t="s">
        <v>79</v>
      </c>
      <c r="L23" s="8"/>
      <c r="M23" s="1">
        <f>VLOOKUP(B23,[1]Sheet1!B$3:D$34,2,0)</f>
        <v>7</v>
      </c>
    </row>
    <row r="24" spans="1:13" s="1" customFormat="1" ht="16.5" customHeight="1" x14ac:dyDescent="0.25">
      <c r="A24" s="35">
        <v>16</v>
      </c>
      <c r="B24" s="50" t="s">
        <v>31</v>
      </c>
      <c r="C24" s="26" t="s">
        <v>32</v>
      </c>
      <c r="D24" s="37" t="s">
        <v>128</v>
      </c>
      <c r="E24" s="37" t="s">
        <v>113</v>
      </c>
      <c r="F24" s="35">
        <f>VLOOKUP(B24,[1]Sheet1!B$3:D$34,3,0)</f>
        <v>120</v>
      </c>
      <c r="G24" s="65">
        <f t="shared" si="0"/>
        <v>90</v>
      </c>
      <c r="H24" s="46" t="s">
        <v>131</v>
      </c>
      <c r="I24" s="21">
        <v>90</v>
      </c>
      <c r="J24" s="38" t="s">
        <v>87</v>
      </c>
      <c r="K24" s="32" t="s">
        <v>76</v>
      </c>
      <c r="L24" s="8"/>
      <c r="M24" s="1">
        <f>VLOOKUP(B24,[1]Sheet1!B$3:D$34,2,0)</f>
        <v>14</v>
      </c>
    </row>
    <row r="25" spans="1:13" s="1" customFormat="1" ht="16.5" customHeight="1" x14ac:dyDescent="0.25">
      <c r="A25" s="61">
        <v>17</v>
      </c>
      <c r="B25" s="50" t="s">
        <v>62</v>
      </c>
      <c r="C25" s="26" t="s">
        <v>68</v>
      </c>
      <c r="D25" s="37" t="s">
        <v>128</v>
      </c>
      <c r="E25" s="37" t="s">
        <v>113</v>
      </c>
      <c r="F25" s="35">
        <f>VLOOKUP(B25,[1]Sheet1!B$3:D$34,3,0)</f>
        <v>64</v>
      </c>
      <c r="G25" s="65">
        <f t="shared" si="0"/>
        <v>48</v>
      </c>
      <c r="H25" s="46" t="s">
        <v>132</v>
      </c>
      <c r="I25" s="21">
        <v>60</v>
      </c>
      <c r="J25" s="38" t="s">
        <v>86</v>
      </c>
      <c r="K25" s="32" t="s">
        <v>75</v>
      </c>
      <c r="L25" s="8"/>
      <c r="M25" s="1">
        <f>VLOOKUP(B25,[1]Sheet1!B$3:D$34,2,0)</f>
        <v>14</v>
      </c>
    </row>
    <row r="26" spans="1:13" s="1" customFormat="1" ht="16.5" customHeight="1" x14ac:dyDescent="0.25">
      <c r="A26" s="35">
        <v>18</v>
      </c>
      <c r="B26" s="50" t="s">
        <v>55</v>
      </c>
      <c r="C26" s="69" t="s">
        <v>56</v>
      </c>
      <c r="D26" s="37" t="s">
        <v>129</v>
      </c>
      <c r="E26" s="37" t="s">
        <v>66</v>
      </c>
      <c r="F26" s="35">
        <f>VLOOKUP(B26,[1]Sheet1!B$3:D$34,3,0)</f>
        <v>52</v>
      </c>
      <c r="G26" s="65">
        <f t="shared" ref="G26:G37" si="1">ROUND(F26*0.75,0)</f>
        <v>39</v>
      </c>
      <c r="H26" s="46" t="s">
        <v>134</v>
      </c>
      <c r="I26" s="21">
        <v>90</v>
      </c>
      <c r="J26" s="38" t="s">
        <v>87</v>
      </c>
      <c r="K26" s="32" t="s">
        <v>76</v>
      </c>
      <c r="L26" s="8"/>
      <c r="M26" s="1">
        <f>VLOOKUP(B26,[1]Sheet1!B$3:D$34,2,0)</f>
        <v>13</v>
      </c>
    </row>
    <row r="27" spans="1:13" s="1" customFormat="1" ht="16.5" customHeight="1" x14ac:dyDescent="0.25">
      <c r="A27" s="61">
        <v>19</v>
      </c>
      <c r="B27" s="50" t="s">
        <v>18</v>
      </c>
      <c r="C27" s="26" t="s">
        <v>69</v>
      </c>
      <c r="D27" s="37" t="s">
        <v>129</v>
      </c>
      <c r="E27" s="37" t="s">
        <v>110</v>
      </c>
      <c r="F27" s="35">
        <f>VLOOKUP(B27,[1]Sheet1!B$3:D$34,3,0)</f>
        <v>10</v>
      </c>
      <c r="G27" s="65">
        <f t="shared" si="1"/>
        <v>8</v>
      </c>
      <c r="H27" s="46" t="s">
        <v>115</v>
      </c>
      <c r="I27" s="21">
        <v>90</v>
      </c>
      <c r="J27" s="38" t="s">
        <v>90</v>
      </c>
      <c r="K27" s="32" t="s">
        <v>72</v>
      </c>
      <c r="L27" s="8"/>
      <c r="M27" s="1">
        <f>VLOOKUP(B27,[1]Sheet1!B$3:D$34,2,0)</f>
        <v>6</v>
      </c>
    </row>
    <row r="28" spans="1:13" s="1" customFormat="1" ht="16.5" customHeight="1" x14ac:dyDescent="0.25">
      <c r="A28" s="35">
        <v>20</v>
      </c>
      <c r="B28" s="50" t="s">
        <v>102</v>
      </c>
      <c r="C28" s="69" t="s">
        <v>103</v>
      </c>
      <c r="D28" s="37" t="s">
        <v>129</v>
      </c>
      <c r="E28" s="37" t="s">
        <v>110</v>
      </c>
      <c r="F28" s="35">
        <f>VLOOKUP(B28,[1]Sheet1!B$3:D$34,3,0)</f>
        <v>41</v>
      </c>
      <c r="G28" s="65">
        <f t="shared" si="1"/>
        <v>31</v>
      </c>
      <c r="H28" s="46" t="s">
        <v>133</v>
      </c>
      <c r="I28" s="21">
        <v>90</v>
      </c>
      <c r="J28" s="38" t="s">
        <v>89</v>
      </c>
      <c r="K28" s="32" t="s">
        <v>78</v>
      </c>
      <c r="L28" s="8"/>
      <c r="M28" s="1">
        <f>VLOOKUP(B28,[1]Sheet1!B$3:D$34,2,0)</f>
        <v>6</v>
      </c>
    </row>
    <row r="29" spans="1:13" s="1" customFormat="1" ht="16.5" customHeight="1" x14ac:dyDescent="0.25">
      <c r="A29" s="61">
        <v>21</v>
      </c>
      <c r="B29" s="50" t="s">
        <v>98</v>
      </c>
      <c r="C29" s="72" t="s">
        <v>99</v>
      </c>
      <c r="D29" s="37" t="s">
        <v>129</v>
      </c>
      <c r="E29" s="37" t="s">
        <v>111</v>
      </c>
      <c r="F29" s="35">
        <f>VLOOKUP(B29,[1]Sheet1!B$3:D$34,3,0)</f>
        <v>50</v>
      </c>
      <c r="G29" s="65">
        <f t="shared" si="1"/>
        <v>38</v>
      </c>
      <c r="H29" s="46" t="s">
        <v>115</v>
      </c>
      <c r="I29" s="21">
        <v>60</v>
      </c>
      <c r="J29" s="38" t="s">
        <v>109</v>
      </c>
      <c r="K29" s="32" t="s">
        <v>106</v>
      </c>
      <c r="L29" s="8"/>
      <c r="M29" s="1">
        <f>VLOOKUP(B29,[1]Sheet1!B$3:D$34,2,0)</f>
        <v>1</v>
      </c>
    </row>
    <row r="30" spans="1:13" s="1" customFormat="1" ht="16.5" customHeight="1" x14ac:dyDescent="0.25">
      <c r="A30" s="35">
        <v>22</v>
      </c>
      <c r="B30" s="50" t="s">
        <v>46</v>
      </c>
      <c r="C30" s="26" t="s">
        <v>47</v>
      </c>
      <c r="D30" s="37" t="s">
        <v>129</v>
      </c>
      <c r="E30" s="37" t="s">
        <v>112</v>
      </c>
      <c r="F30" s="35">
        <f>VLOOKUP(B30,[1]Sheet1!B$3:D$34,3,0)</f>
        <v>49</v>
      </c>
      <c r="G30" s="65">
        <f t="shared" si="1"/>
        <v>37</v>
      </c>
      <c r="H30" s="46" t="s">
        <v>115</v>
      </c>
      <c r="I30" s="21">
        <v>90</v>
      </c>
      <c r="J30" s="38" t="s">
        <v>90</v>
      </c>
      <c r="K30" s="32" t="s">
        <v>72</v>
      </c>
      <c r="L30" s="55"/>
      <c r="M30" s="1">
        <f>VLOOKUP(B30,[1]Sheet1!B$3:D$34,2,0)</f>
        <v>8</v>
      </c>
    </row>
    <row r="31" spans="1:13" s="1" customFormat="1" ht="16.5" customHeight="1" x14ac:dyDescent="0.25">
      <c r="A31" s="61">
        <v>23</v>
      </c>
      <c r="B31" s="50" t="s">
        <v>48</v>
      </c>
      <c r="C31" s="26" t="s">
        <v>84</v>
      </c>
      <c r="D31" s="37" t="s">
        <v>129</v>
      </c>
      <c r="E31" s="37" t="s">
        <v>112</v>
      </c>
      <c r="F31" s="35">
        <f>VLOOKUP(B31,[1]Sheet1!B$3:D$34,3,0)</f>
        <v>20</v>
      </c>
      <c r="G31" s="65">
        <f t="shared" si="1"/>
        <v>15</v>
      </c>
      <c r="H31" s="46" t="s">
        <v>115</v>
      </c>
      <c r="I31" s="21">
        <v>90</v>
      </c>
      <c r="J31" s="38" t="s">
        <v>91</v>
      </c>
      <c r="K31" s="32" t="s">
        <v>73</v>
      </c>
      <c r="L31" s="8"/>
      <c r="M31" s="1">
        <f>VLOOKUP(B31,[1]Sheet1!B$3:D$34,2,0)</f>
        <v>8</v>
      </c>
    </row>
    <row r="32" spans="1:13" s="1" customFormat="1" ht="16.5" customHeight="1" x14ac:dyDescent="0.25">
      <c r="A32" s="35">
        <v>24</v>
      </c>
      <c r="B32" s="51" t="s">
        <v>33</v>
      </c>
      <c r="C32" s="26" t="s">
        <v>34</v>
      </c>
      <c r="D32" s="37" t="s">
        <v>129</v>
      </c>
      <c r="E32" s="37" t="s">
        <v>113</v>
      </c>
      <c r="F32" s="35">
        <f>VLOOKUP(B32,[1]Sheet1!B$3:D$34,3,0)</f>
        <v>29</v>
      </c>
      <c r="G32" s="65">
        <f t="shared" si="1"/>
        <v>22</v>
      </c>
      <c r="H32" s="46" t="s">
        <v>115</v>
      </c>
      <c r="I32" s="21">
        <v>120</v>
      </c>
      <c r="J32" s="38" t="s">
        <v>94</v>
      </c>
      <c r="K32" s="32" t="s">
        <v>77</v>
      </c>
      <c r="L32" s="54"/>
      <c r="M32" s="1">
        <f>VLOOKUP(B32,[1]Sheet1!B$3:D$34,2,0)</f>
        <v>3</v>
      </c>
    </row>
    <row r="33" spans="1:13" s="1" customFormat="1" ht="16.5" customHeight="1" x14ac:dyDescent="0.25">
      <c r="A33" s="61">
        <v>25</v>
      </c>
      <c r="B33" s="50" t="s">
        <v>15</v>
      </c>
      <c r="C33" s="26" t="s">
        <v>16</v>
      </c>
      <c r="D33" s="37" t="s">
        <v>129</v>
      </c>
      <c r="E33" s="37" t="s">
        <v>67</v>
      </c>
      <c r="F33" s="35">
        <f>VLOOKUP(B33,[1]Sheet1!B$3:D$34,3,0)</f>
        <v>72</v>
      </c>
      <c r="G33" s="65">
        <f t="shared" si="1"/>
        <v>54</v>
      </c>
      <c r="H33" s="46" t="s">
        <v>115</v>
      </c>
      <c r="I33" s="21">
        <v>90</v>
      </c>
      <c r="J33" s="38" t="s">
        <v>107</v>
      </c>
      <c r="K33" s="32" t="s">
        <v>108</v>
      </c>
      <c r="L33" s="8"/>
      <c r="M33" s="1">
        <f>VLOOKUP(B33,[1]Sheet1!B$3:D$34,2,0)</f>
        <v>12</v>
      </c>
    </row>
    <row r="34" spans="1:13" s="1" customFormat="1" ht="16.5" customHeight="1" x14ac:dyDescent="0.25">
      <c r="A34" s="35">
        <v>26</v>
      </c>
      <c r="B34" s="50" t="s">
        <v>53</v>
      </c>
      <c r="C34" s="26" t="s">
        <v>54</v>
      </c>
      <c r="D34" s="37" t="s">
        <v>129</v>
      </c>
      <c r="E34" s="37" t="s">
        <v>67</v>
      </c>
      <c r="F34" s="35">
        <f>VLOOKUP(B34,[1]Sheet1!B$3:D$34,3,0)</f>
        <v>17</v>
      </c>
      <c r="G34" s="65">
        <f t="shared" si="1"/>
        <v>13</v>
      </c>
      <c r="H34" s="59" t="s">
        <v>138</v>
      </c>
      <c r="I34" s="21">
        <v>90</v>
      </c>
      <c r="J34" s="38" t="s">
        <v>88</v>
      </c>
      <c r="K34" s="32" t="s">
        <v>74</v>
      </c>
      <c r="L34" s="55" t="s">
        <v>17</v>
      </c>
      <c r="M34" s="1">
        <f>VLOOKUP(B34,[1]Sheet1!B$3:D$34,2,0)</f>
        <v>12</v>
      </c>
    </row>
    <row r="35" spans="1:13" s="1" customFormat="1" ht="16.5" customHeight="1" x14ac:dyDescent="0.25">
      <c r="A35" s="61">
        <v>27</v>
      </c>
      <c r="B35" s="50" t="s">
        <v>43</v>
      </c>
      <c r="C35" s="69" t="s">
        <v>44</v>
      </c>
      <c r="D35" s="70" t="s">
        <v>130</v>
      </c>
      <c r="E35" s="37" t="s">
        <v>66</v>
      </c>
      <c r="F35" s="35">
        <f>VLOOKUP(B35,[1]Sheet1!B$3:D$34,3,0)</f>
        <v>100</v>
      </c>
      <c r="G35" s="65">
        <f t="shared" si="1"/>
        <v>75</v>
      </c>
      <c r="H35" s="46" t="s">
        <v>135</v>
      </c>
      <c r="I35" s="21">
        <v>90</v>
      </c>
      <c r="J35" s="38" t="s">
        <v>86</v>
      </c>
      <c r="K35" s="32" t="s">
        <v>75</v>
      </c>
      <c r="L35" s="8"/>
      <c r="M35" s="1">
        <f>VLOOKUP(B35,[1]Sheet1!B$3:D$34,2,0)</f>
        <v>20</v>
      </c>
    </row>
    <row r="36" spans="1:13" s="1" customFormat="1" ht="16.5" customHeight="1" x14ac:dyDescent="0.25">
      <c r="A36" s="35">
        <v>28</v>
      </c>
      <c r="B36" s="50" t="s">
        <v>19</v>
      </c>
      <c r="C36" s="69" t="s">
        <v>20</v>
      </c>
      <c r="D36" s="37" t="s">
        <v>130</v>
      </c>
      <c r="E36" s="37" t="s">
        <v>110</v>
      </c>
      <c r="F36" s="35">
        <f>VLOOKUP(B36,[1]Sheet1!B$3:D$34,3,0)</f>
        <v>71</v>
      </c>
      <c r="G36" s="65">
        <f t="shared" si="1"/>
        <v>53</v>
      </c>
      <c r="H36" s="46" t="s">
        <v>135</v>
      </c>
      <c r="I36" s="21">
        <v>90</v>
      </c>
      <c r="J36" s="38" t="s">
        <v>87</v>
      </c>
      <c r="K36" s="32" t="s">
        <v>76</v>
      </c>
      <c r="L36" s="8"/>
      <c r="M36" s="1">
        <f>VLOOKUP(B36,[1]Sheet1!B$3:D$34,2,0)</f>
        <v>4</v>
      </c>
    </row>
    <row r="37" spans="1:13" s="1" customFormat="1" ht="16.5" customHeight="1" x14ac:dyDescent="0.25">
      <c r="A37" s="61">
        <v>29</v>
      </c>
      <c r="B37" s="50" t="s">
        <v>51</v>
      </c>
      <c r="C37" s="26" t="s">
        <v>52</v>
      </c>
      <c r="D37" s="37" t="s">
        <v>130</v>
      </c>
      <c r="E37" s="37" t="s">
        <v>110</v>
      </c>
      <c r="F37" s="35">
        <f>VLOOKUP(B37,[1]Sheet1!B$3:D$34,3,0)</f>
        <v>14</v>
      </c>
      <c r="G37" s="65">
        <f t="shared" si="1"/>
        <v>11</v>
      </c>
      <c r="H37" s="59" t="s">
        <v>138</v>
      </c>
      <c r="I37" s="21">
        <v>90</v>
      </c>
      <c r="J37" s="38" t="s">
        <v>90</v>
      </c>
      <c r="K37" s="32" t="s">
        <v>72</v>
      </c>
      <c r="L37" s="55" t="s">
        <v>17</v>
      </c>
      <c r="M37" s="1">
        <f>VLOOKUP(B37,[1]Sheet1!B$3:D$34,2,0)</f>
        <v>4</v>
      </c>
    </row>
    <row r="38" spans="1:13" s="1" customFormat="1" ht="16.5" customHeight="1" x14ac:dyDescent="0.25">
      <c r="A38" s="35">
        <v>30</v>
      </c>
      <c r="B38" s="50" t="s">
        <v>43</v>
      </c>
      <c r="C38" s="69" t="s">
        <v>45</v>
      </c>
      <c r="D38" s="37" t="s">
        <v>130</v>
      </c>
      <c r="E38" s="37" t="s">
        <v>111</v>
      </c>
      <c r="F38" s="35">
        <v>50</v>
      </c>
      <c r="G38" s="65">
        <f t="shared" ref="G38" si="2">ROUND(F38*0.75,0)</f>
        <v>38</v>
      </c>
      <c r="H38" s="56" t="s">
        <v>136</v>
      </c>
      <c r="I38" s="21">
        <v>60</v>
      </c>
      <c r="J38" s="38" t="s">
        <v>86</v>
      </c>
      <c r="K38" s="32" t="s">
        <v>75</v>
      </c>
      <c r="L38" s="55" t="s">
        <v>17</v>
      </c>
      <c r="M38" s="1">
        <v>21</v>
      </c>
    </row>
    <row r="39" spans="1:13" s="1" customFormat="1" ht="16.5" customHeight="1" x14ac:dyDescent="0.25">
      <c r="A39" s="61">
        <v>31</v>
      </c>
      <c r="B39" s="50" t="s">
        <v>43</v>
      </c>
      <c r="C39" s="69" t="s">
        <v>45</v>
      </c>
      <c r="D39" s="37" t="s">
        <v>130</v>
      </c>
      <c r="E39" s="37" t="s">
        <v>111</v>
      </c>
      <c r="F39" s="35">
        <v>50</v>
      </c>
      <c r="G39" s="65">
        <f>ROUND(F39*0.75,0)</f>
        <v>38</v>
      </c>
      <c r="H39" s="56" t="s">
        <v>137</v>
      </c>
      <c r="I39" s="21">
        <v>60</v>
      </c>
      <c r="J39" s="38" t="s">
        <v>86</v>
      </c>
      <c r="K39" s="32" t="s">
        <v>75</v>
      </c>
      <c r="L39" s="55" t="s">
        <v>17</v>
      </c>
      <c r="M39" s="1">
        <v>21</v>
      </c>
    </row>
    <row r="40" spans="1:13" s="1" customFormat="1" ht="16.5" customHeight="1" x14ac:dyDescent="0.25">
      <c r="A40" s="35">
        <v>32</v>
      </c>
      <c r="B40" s="50" t="s">
        <v>49</v>
      </c>
      <c r="C40" s="69" t="s">
        <v>50</v>
      </c>
      <c r="D40" s="37" t="s">
        <v>130</v>
      </c>
      <c r="E40" s="37" t="s">
        <v>112</v>
      </c>
      <c r="F40" s="35">
        <f>VLOOKUP(B40,[1]Sheet1!B$3:D$34,3,0)</f>
        <v>49</v>
      </c>
      <c r="G40" s="65">
        <f>ROUND(F40*0.75,0)</f>
        <v>37</v>
      </c>
      <c r="H40" s="60" t="s">
        <v>138</v>
      </c>
      <c r="I40" s="21">
        <v>90</v>
      </c>
      <c r="J40" s="38" t="s">
        <v>88</v>
      </c>
      <c r="K40" s="32" t="s">
        <v>74</v>
      </c>
      <c r="L40" s="55" t="s">
        <v>17</v>
      </c>
      <c r="M40" s="1">
        <f>VLOOKUP(B40,[1]Sheet1!B$3:D$34,2,0)</f>
        <v>10</v>
      </c>
    </row>
    <row r="41" spans="1:13" s="1" customFormat="1" ht="16.5" customHeight="1" x14ac:dyDescent="0.25">
      <c r="A41" s="36">
        <v>33</v>
      </c>
      <c r="B41" s="53" t="s">
        <v>37</v>
      </c>
      <c r="C41" s="31" t="s">
        <v>38</v>
      </c>
      <c r="D41" s="40" t="s">
        <v>130</v>
      </c>
      <c r="E41" s="40" t="s">
        <v>113</v>
      </c>
      <c r="F41" s="36">
        <f>VLOOKUP(B41,[1]Sheet1!B$3:D$34,3,0)</f>
        <v>54</v>
      </c>
      <c r="G41" s="71">
        <f>ROUND(F41*0.75,0)</f>
        <v>41</v>
      </c>
      <c r="H41" s="74" t="s">
        <v>139</v>
      </c>
      <c r="I41" s="22">
        <v>120</v>
      </c>
      <c r="J41" s="41" t="s">
        <v>86</v>
      </c>
      <c r="K41" s="34" t="s">
        <v>75</v>
      </c>
      <c r="L41" s="75" t="s">
        <v>17</v>
      </c>
      <c r="M41" s="1">
        <f>VLOOKUP(B41,[1]Sheet1!B$3:D$34,2,0)</f>
        <v>16</v>
      </c>
    </row>
    <row r="42" spans="1:13" s="1" customFormat="1" ht="7.5" customHeight="1" x14ac:dyDescent="0.3">
      <c r="A42" s="10"/>
      <c r="B42" s="10"/>
      <c r="C42" s="10"/>
      <c r="D42" s="18"/>
      <c r="E42" s="18"/>
      <c r="G42" s="62"/>
      <c r="I42" s="2"/>
      <c r="J42" s="28"/>
    </row>
    <row r="43" spans="1:13" s="1" customFormat="1" ht="15" customHeight="1" x14ac:dyDescent="0.25">
      <c r="A43" s="11" t="s">
        <v>70</v>
      </c>
      <c r="D43" s="17"/>
      <c r="E43" s="17"/>
      <c r="G43" s="62"/>
      <c r="I43" s="2"/>
      <c r="J43" s="28"/>
    </row>
    <row r="44" spans="1:13" s="1" customFormat="1" ht="15" customHeight="1" x14ac:dyDescent="0.25">
      <c r="B44" s="12" t="s">
        <v>71</v>
      </c>
      <c r="D44" s="17"/>
      <c r="E44" s="17"/>
      <c r="G44" s="62"/>
      <c r="I44" s="2"/>
      <c r="J44" s="28"/>
    </row>
    <row r="45" spans="1:13" s="1" customFormat="1" ht="3" customHeight="1" x14ac:dyDescent="0.25">
      <c r="A45" s="12"/>
      <c r="D45" s="17"/>
      <c r="E45" s="17"/>
      <c r="G45" s="62"/>
      <c r="I45" s="2"/>
      <c r="J45" s="28"/>
    </row>
    <row r="46" spans="1:13" s="1" customFormat="1" ht="15" customHeight="1" x14ac:dyDescent="0.25">
      <c r="D46" s="76" t="s">
        <v>140</v>
      </c>
      <c r="E46" s="76"/>
      <c r="F46" s="76"/>
      <c r="G46" s="76"/>
      <c r="H46" s="76"/>
      <c r="I46" s="76"/>
      <c r="J46" s="76"/>
      <c r="K46" s="76"/>
      <c r="L46" s="76"/>
    </row>
    <row r="47" spans="1:13" s="1" customFormat="1" ht="15" customHeight="1" x14ac:dyDescent="0.25">
      <c r="D47" s="77" t="s">
        <v>61</v>
      </c>
      <c r="E47" s="77"/>
      <c r="F47" s="77"/>
      <c r="G47" s="77"/>
      <c r="H47" s="77"/>
      <c r="I47" s="77"/>
      <c r="J47" s="77"/>
      <c r="K47" s="77"/>
      <c r="L47" s="77"/>
    </row>
    <row r="48" spans="1:13" s="1" customFormat="1" ht="15" customHeight="1" x14ac:dyDescent="0.25">
      <c r="D48" s="77" t="s">
        <v>63</v>
      </c>
      <c r="E48" s="77"/>
      <c r="F48" s="77"/>
      <c r="G48" s="77"/>
      <c r="H48" s="77"/>
      <c r="I48" s="77"/>
      <c r="J48" s="77"/>
      <c r="K48" s="77"/>
      <c r="L48" s="77"/>
    </row>
    <row r="49" spans="4:12" s="1" customFormat="1" ht="15" customHeight="1" x14ac:dyDescent="0.25">
      <c r="D49" s="77" t="s">
        <v>64</v>
      </c>
      <c r="E49" s="77"/>
      <c r="F49" s="77"/>
      <c r="G49" s="77"/>
      <c r="H49" s="77"/>
      <c r="I49" s="77"/>
      <c r="J49" s="77"/>
      <c r="K49" s="77"/>
      <c r="L49" s="77"/>
    </row>
    <row r="50" spans="4:12" s="1" customFormat="1" ht="20.25" customHeight="1" x14ac:dyDescent="0.25">
      <c r="D50" s="17"/>
      <c r="E50" s="17"/>
      <c r="F50" s="13"/>
      <c r="G50" s="66"/>
      <c r="H50" s="76"/>
      <c r="I50" s="76"/>
      <c r="J50" s="27"/>
    </row>
    <row r="51" spans="4:12" s="1" customFormat="1" ht="15.75" customHeight="1" x14ac:dyDescent="0.25">
      <c r="D51" s="17"/>
      <c r="E51" s="17"/>
      <c r="F51" s="14"/>
      <c r="G51" s="67"/>
      <c r="I51" s="14"/>
      <c r="J51" s="14"/>
    </row>
    <row r="52" spans="4:12" s="1" customFormat="1" ht="15" customHeight="1" x14ac:dyDescent="0.25">
      <c r="D52" s="17"/>
      <c r="E52" s="17"/>
      <c r="F52" s="14"/>
      <c r="G52" s="67"/>
      <c r="I52" s="14"/>
      <c r="J52" s="14"/>
    </row>
    <row r="53" spans="4:12" s="1" customFormat="1" ht="15" customHeight="1" x14ac:dyDescent="0.25">
      <c r="D53" s="77" t="s">
        <v>65</v>
      </c>
      <c r="E53" s="77"/>
      <c r="F53" s="77"/>
      <c r="G53" s="77"/>
      <c r="H53" s="77"/>
      <c r="I53" s="77"/>
      <c r="J53" s="77"/>
      <c r="K53" s="77"/>
      <c r="L53" s="77"/>
    </row>
  </sheetData>
  <sortState xmlns:xlrd2="http://schemas.microsoft.com/office/spreadsheetml/2017/richdata2" ref="B9:M40">
    <sortCondition ref="D9:D40"/>
    <sortCondition ref="M9:M40"/>
    <sortCondition ref="B9:B40"/>
  </sortState>
  <mergeCells count="11">
    <mergeCell ref="D1:L1"/>
    <mergeCell ref="D2:L2"/>
    <mergeCell ref="A4:L4"/>
    <mergeCell ref="A5:L5"/>
    <mergeCell ref="A6:L6"/>
    <mergeCell ref="H50:I50"/>
    <mergeCell ref="D46:L46"/>
    <mergeCell ref="D47:L47"/>
    <mergeCell ref="D49:L49"/>
    <mergeCell ref="D53:L53"/>
    <mergeCell ref="D48:L48"/>
  </mergeCells>
  <pageMargins left="0.5" right="0.17" top="0.3" bottom="0.17" header="0.28999999999999998" footer="0.17"/>
  <pageSetup paperSize="9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lichthi</vt:lpstr>
      <vt:lpstr>lichthi!Print_Titles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nttrieu</cp:lastModifiedBy>
  <cp:lastPrinted>2019-10-14T09:12:35Z</cp:lastPrinted>
  <dcterms:created xsi:type="dcterms:W3CDTF">2017-04-18T06:21:07Z</dcterms:created>
  <dcterms:modified xsi:type="dcterms:W3CDTF">2019-10-16T02:58:22Z</dcterms:modified>
</cp:coreProperties>
</file>