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600" windowHeight="10650" activeTab="0"/>
  </bookViews>
  <sheets>
    <sheet name="TONG HOP" sheetId="1" r:id="rId1"/>
    <sheet name="SINH_CNSH" sheetId="2" r:id="rId2"/>
    <sheet name="MTRUONG" sheetId="3" r:id="rId3"/>
  </sheets>
  <externalReferences>
    <externalReference r:id="rId6"/>
  </externalReferences>
  <definedNames>
    <definedName name="_xlnm.Print_Titles" localSheetId="1">'SINH_CNSH'!$8:$8</definedName>
    <definedName name="_xlnm.Print_Titles" localSheetId="0">'TONG HOP'!$8:$8</definedName>
  </definedNames>
  <calcPr fullCalcOnLoad="1"/>
</workbook>
</file>

<file path=xl/sharedStrings.xml><?xml version="1.0" encoding="utf-8"?>
<sst xmlns="http://schemas.openxmlformats.org/spreadsheetml/2006/main" count="327" uniqueCount="66">
  <si>
    <t xml:space="preserve"> ĐẠI HỌC QUỐC GIA TP. HCM</t>
  </si>
  <si>
    <t>CỘNG HÒA XÃ HỘI CHỦ NGHĨA VIỆT NAM</t>
  </si>
  <si>
    <t>TRƯỜNG ĐẠI HỌC KHOA HỌC TỰ NHIÊN</t>
  </si>
  <si>
    <t>Độc lập - Tự do - Hạnh phúc</t>
  </si>
  <si>
    <t>Mã MH</t>
  </si>
  <si>
    <t>Tên môn học</t>
  </si>
  <si>
    <t>Mã lớp</t>
  </si>
  <si>
    <t>Ngày thi</t>
  </si>
  <si>
    <t>Giờ thi</t>
  </si>
  <si>
    <t>Số SV</t>
  </si>
  <si>
    <t>TL. HIỆU TRƯỞNG</t>
  </si>
  <si>
    <t>13g30</t>
  </si>
  <si>
    <r>
      <t>Lưu ý</t>
    </r>
    <r>
      <rPr>
        <sz val="12"/>
        <color indexed="8"/>
        <rFont val="Times New Roman"/>
        <family val="1"/>
      </rPr>
      <t>:</t>
    </r>
  </si>
  <si>
    <r>
      <t xml:space="preserve"> - </t>
    </r>
    <r>
      <rPr>
        <sz val="12"/>
        <rFont val="Times New Roman"/>
        <family val="1"/>
      </rPr>
      <t>Sinh viên có mặt tại phòng thi trước giờ thi 15 phút, SV phải mang theo thẻ SV và CMND.</t>
    </r>
  </si>
  <si>
    <t>KT. TRƯỞNG PHÒNG KHẢO THÍ &amp; ĐBCL</t>
  </si>
  <si>
    <t>PHÓ TRƯỞNG PHÒNG</t>
  </si>
  <si>
    <t>Nguyễn Thị Thùy Trang</t>
  </si>
  <si>
    <t>Mã CB</t>
  </si>
  <si>
    <t>Họ tên CBGD</t>
  </si>
  <si>
    <t>Khóa</t>
  </si>
  <si>
    <t>Ca thi</t>
  </si>
  <si>
    <t>CHE00001</t>
  </si>
  <si>
    <t>Hóa đại cương 1</t>
  </si>
  <si>
    <t>PHY00001</t>
  </si>
  <si>
    <t>Vật lý đại cương 1 (Cơ-nhiệt)</t>
  </si>
  <si>
    <t>MTH00001</t>
  </si>
  <si>
    <t>Vi tích phân 1C</t>
  </si>
  <si>
    <t>2020</t>
  </si>
  <si>
    <t>ĐỊA ĐIỂM THI: CƠ SỞ NGUYỄN VĂN CỪ</t>
  </si>
  <si>
    <t>BIO00001</t>
  </si>
  <si>
    <t>Sinh đại cương 1</t>
  </si>
  <si>
    <t>15g40</t>
  </si>
  <si>
    <t>BAA00004</t>
  </si>
  <si>
    <t>Pháp luật đại cương</t>
  </si>
  <si>
    <t>12/01/2021</t>
  </si>
  <si>
    <t>07g45</t>
  </si>
  <si>
    <t>14/01/2021</t>
  </si>
  <si>
    <t>GEO00002</t>
  </si>
  <si>
    <t>Khoa học trái đất</t>
  </si>
  <si>
    <t>20KMT_CLC</t>
  </si>
  <si>
    <t>20CNS_CLC1</t>
  </si>
  <si>
    <t>20CNS_CLC2</t>
  </si>
  <si>
    <t>20CNS_CLC3</t>
  </si>
  <si>
    <t>20CNS_CLC4</t>
  </si>
  <si>
    <t>20SHH_CLC</t>
  </si>
  <si>
    <t>BAA00101</t>
  </si>
  <si>
    <t>Triết học Mác - Lênin</t>
  </si>
  <si>
    <t>20CS_CLC1</t>
  </si>
  <si>
    <t>20CS_CLC2</t>
  </si>
  <si>
    <t>20CS_CLC</t>
  </si>
  <si>
    <t>MTH00002</t>
  </si>
  <si>
    <t>Toán cao cấp C</t>
  </si>
  <si>
    <t>DHCQ-20-211-CK5</t>
  </si>
  <si>
    <t>06/01/2021</t>
  </si>
  <si>
    <t>05/01/2021</t>
  </si>
  <si>
    <t>13/01/2021</t>
  </si>
  <si>
    <t>11/01/2021</t>
  </si>
  <si>
    <t xml:space="preserve">  Ngày 19 tháng 12 năm 2020</t>
  </si>
  <si>
    <t>NGÀNH: KHOA HỌC MÔI TRƯỜNG (LỚP CHẤT LƯỢNG CAO K2020)</t>
  </si>
  <si>
    <t>ĐỊA ĐIỂM THI: CƠ SỞ NGUYỄN VĂN CỪ (CÁC LỚP CHẤT LƯỢNG CAO K2020)</t>
  </si>
  <si>
    <t>NGÀNH: SINH HỌC, CÔNG NGHỆ SINH HỌC, MÔI TRƯỜNG</t>
  </si>
  <si>
    <t>NGÀNH: SINH HỌC, CÔNG NGHỆ SINH HỌC (LỚP CHẤT LƯỢNG CAO K2020)</t>
  </si>
  <si>
    <t>CẬP NHẬT LỊCH THI HỌC KỲ 1 NĂM HỌC 2020-2021</t>
  </si>
  <si>
    <t>07/01/2021</t>
  </si>
  <si>
    <t>08/01/2021</t>
  </si>
  <si>
    <t xml:space="preserve"> - Ngày 28/12/2020, sinh viên xem lịch thi - phòng thi chi tiết trên web trường.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</si>
</sst>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color indexed="8"/>
      <name val="Arial"/>
      <family val="2"/>
    </font>
    <font>
      <sz val="12"/>
      <name val="Arial"/>
      <family val="2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sz val="12"/>
      <color indexed="8"/>
      <name val="Arial"/>
      <family val="2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sz val="11"/>
      <color indexed="10"/>
      <name val="Times New Roman"/>
      <family val="1"/>
    </font>
    <font>
      <sz val="10"/>
      <color indexed="10"/>
      <name val="Times New Roman"/>
      <family val="1"/>
    </font>
    <font>
      <b/>
      <sz val="14"/>
      <color indexed="1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sz val="11"/>
      <color rgb="FFFF0000"/>
      <name val="Times New Roman"/>
      <family val="1"/>
    </font>
    <font>
      <sz val="10"/>
      <color rgb="FFFF0000"/>
      <name val="Times New Roman"/>
      <family val="1"/>
    </font>
    <font>
      <b/>
      <sz val="14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medium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49" fontId="6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49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9" fillId="0" borderId="0" xfId="0" applyFont="1" applyAlignment="1">
      <alignment horizontal="left"/>
    </xf>
    <xf numFmtId="49" fontId="9" fillId="0" borderId="0" xfId="0" applyNumberFormat="1" applyFont="1" applyAlignment="1">
      <alignment horizontal="center"/>
    </xf>
    <xf numFmtId="0" fontId="15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NumberFormat="1" applyFont="1" applyAlignment="1">
      <alignment horizontal="center"/>
    </xf>
    <xf numFmtId="0" fontId="7" fillId="0" borderId="0" xfId="0" applyNumberFormat="1" applyFont="1" applyAlignment="1">
      <alignment horizontal="center"/>
    </xf>
    <xf numFmtId="0" fontId="11" fillId="0" borderId="0" xfId="0" applyNumberFormat="1" applyFont="1" applyAlignment="1">
      <alignment/>
    </xf>
    <xf numFmtId="0" fontId="9" fillId="0" borderId="0" xfId="0" applyNumberFormat="1" applyFont="1" applyAlignment="1">
      <alignment horizontal="center"/>
    </xf>
    <xf numFmtId="0" fontId="53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49" fontId="8" fillId="0" borderId="10" xfId="0" applyNumberFormat="1" applyFont="1" applyFill="1" applyBorder="1" applyAlignment="1">
      <alignment horizontal="center"/>
    </xf>
    <xf numFmtId="0" fontId="8" fillId="0" borderId="10" xfId="0" applyNumberFormat="1" applyFont="1" applyFill="1" applyBorder="1" applyAlignment="1">
      <alignment horizontal="center"/>
    </xf>
    <xf numFmtId="0" fontId="2" fillId="0" borderId="11" xfId="55" applyFont="1" applyFill="1" applyBorder="1" applyAlignment="1">
      <alignment horizontal="center"/>
      <protection/>
    </xf>
    <xf numFmtId="0" fontId="2" fillId="0" borderId="11" xfId="55" applyFont="1" applyFill="1" applyBorder="1" applyAlignment="1">
      <alignment/>
      <protection/>
    </xf>
    <xf numFmtId="0" fontId="5" fillId="0" borderId="11" xfId="55" applyFont="1" applyFill="1" applyBorder="1" applyAlignment="1">
      <alignment horizontal="center"/>
      <protection/>
    </xf>
    <xf numFmtId="49" fontId="2" fillId="0" borderId="11" xfId="0" applyNumberFormat="1" applyFont="1" applyFill="1" applyBorder="1" applyAlignment="1">
      <alignment horizontal="center"/>
    </xf>
    <xf numFmtId="49" fontId="2" fillId="0" borderId="11" xfId="55" applyNumberFormat="1" applyFont="1" applyFill="1" applyBorder="1" applyAlignment="1" quotePrefix="1">
      <alignment horizontal="center"/>
      <protection/>
    </xf>
    <xf numFmtId="0" fontId="2" fillId="0" borderId="11" xfId="55" applyNumberFormat="1" applyFont="1" applyFill="1" applyBorder="1" applyAlignment="1" quotePrefix="1">
      <alignment horizontal="center"/>
      <protection/>
    </xf>
    <xf numFmtId="0" fontId="2" fillId="0" borderId="11" xfId="55" applyNumberFormat="1" applyFont="1" applyFill="1" applyBorder="1" applyAlignment="1" quotePrefix="1">
      <alignment horizontal="left"/>
      <protection/>
    </xf>
    <xf numFmtId="0" fontId="2" fillId="0" borderId="11" xfId="0" applyFont="1" applyFill="1" applyBorder="1" applyAlignment="1">
      <alignment/>
    </xf>
    <xf numFmtId="0" fontId="2" fillId="0" borderId="12" xfId="55" applyFont="1" applyFill="1" applyBorder="1" applyAlignment="1">
      <alignment horizontal="center"/>
      <protection/>
    </xf>
    <xf numFmtId="0" fontId="2" fillId="0" borderId="12" xfId="55" applyFont="1" applyFill="1" applyBorder="1" applyAlignment="1">
      <alignment/>
      <protection/>
    </xf>
    <xf numFmtId="0" fontId="5" fillId="0" borderId="12" xfId="55" applyFont="1" applyFill="1" applyBorder="1" applyAlignment="1">
      <alignment horizontal="center"/>
      <protection/>
    </xf>
    <xf numFmtId="49" fontId="2" fillId="0" borderId="12" xfId="0" applyNumberFormat="1" applyFont="1" applyFill="1" applyBorder="1" applyAlignment="1">
      <alignment horizontal="center"/>
    </xf>
    <xf numFmtId="49" fontId="2" fillId="0" borderId="12" xfId="55" applyNumberFormat="1" applyFont="1" applyFill="1" applyBorder="1" applyAlignment="1" quotePrefix="1">
      <alignment horizontal="center"/>
      <protection/>
    </xf>
    <xf numFmtId="0" fontId="2" fillId="0" borderId="12" xfId="55" applyNumberFormat="1" applyFont="1" applyFill="1" applyBorder="1" applyAlignment="1" quotePrefix="1">
      <alignment horizontal="center"/>
      <protection/>
    </xf>
    <xf numFmtId="0" fontId="2" fillId="0" borderId="12" xfId="55" applyNumberFormat="1" applyFont="1" applyFill="1" applyBorder="1" applyAlignment="1" quotePrefix="1">
      <alignment horizontal="left"/>
      <protection/>
    </xf>
    <xf numFmtId="0" fontId="2" fillId="0" borderId="12" xfId="0" applyFont="1" applyFill="1" applyBorder="1" applyAlignment="1">
      <alignment/>
    </xf>
    <xf numFmtId="0" fontId="2" fillId="0" borderId="13" xfId="55" applyFont="1" applyFill="1" applyBorder="1" applyAlignment="1">
      <alignment horizontal="center"/>
      <protection/>
    </xf>
    <xf numFmtId="0" fontId="2" fillId="0" borderId="13" xfId="55" applyFont="1" applyFill="1" applyBorder="1" applyAlignment="1">
      <alignment/>
      <protection/>
    </xf>
    <xf numFmtId="0" fontId="5" fillId="0" borderId="13" xfId="55" applyFont="1" applyFill="1" applyBorder="1" applyAlignment="1">
      <alignment horizontal="center"/>
      <protection/>
    </xf>
    <xf numFmtId="49" fontId="2" fillId="0" borderId="13" xfId="0" applyNumberFormat="1" applyFont="1" applyFill="1" applyBorder="1" applyAlignment="1">
      <alignment horizontal="center"/>
    </xf>
    <xf numFmtId="49" fontId="2" fillId="0" borderId="13" xfId="55" applyNumberFormat="1" applyFont="1" applyFill="1" applyBorder="1" applyAlignment="1" quotePrefix="1">
      <alignment horizontal="center"/>
      <protection/>
    </xf>
    <xf numFmtId="0" fontId="2" fillId="0" borderId="13" xfId="0" applyFont="1" applyFill="1" applyBorder="1" applyAlignment="1">
      <alignment/>
    </xf>
    <xf numFmtId="0" fontId="9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2" fillId="0" borderId="14" xfId="55" applyFont="1" applyFill="1" applyBorder="1" applyAlignment="1">
      <alignment horizontal="center"/>
      <protection/>
    </xf>
    <xf numFmtId="0" fontId="2" fillId="0" borderId="14" xfId="55" applyFont="1" applyFill="1" applyBorder="1" applyAlignment="1">
      <alignment/>
      <protection/>
    </xf>
    <xf numFmtId="0" fontId="5" fillId="0" borderId="14" xfId="55" applyFont="1" applyFill="1" applyBorder="1" applyAlignment="1">
      <alignment horizontal="center"/>
      <protection/>
    </xf>
    <xf numFmtId="49" fontId="2" fillId="0" borderId="14" xfId="0" applyNumberFormat="1" applyFont="1" applyFill="1" applyBorder="1" applyAlignment="1">
      <alignment horizontal="center"/>
    </xf>
    <xf numFmtId="49" fontId="2" fillId="0" borderId="14" xfId="55" applyNumberFormat="1" applyFont="1" applyFill="1" applyBorder="1" applyAlignment="1" quotePrefix="1">
      <alignment horizontal="center"/>
      <protection/>
    </xf>
    <xf numFmtId="0" fontId="2" fillId="0" borderId="14" xfId="55" applyNumberFormat="1" applyFont="1" applyFill="1" applyBorder="1" applyAlignment="1" quotePrefix="1">
      <alignment horizontal="center"/>
      <protection/>
    </xf>
    <xf numFmtId="0" fontId="2" fillId="0" borderId="14" xfId="55" applyNumberFormat="1" applyFont="1" applyFill="1" applyBorder="1" applyAlignment="1" quotePrefix="1">
      <alignment horizontal="left"/>
      <protection/>
    </xf>
    <xf numFmtId="0" fontId="2" fillId="0" borderId="14" xfId="0" applyFont="1" applyFill="1" applyBorder="1" applyAlignment="1">
      <alignment/>
    </xf>
    <xf numFmtId="0" fontId="2" fillId="0" borderId="13" xfId="55" applyNumberFormat="1" applyFont="1" applyFill="1" applyBorder="1" applyAlignment="1" quotePrefix="1">
      <alignment horizontal="center"/>
      <protection/>
    </xf>
    <xf numFmtId="0" fontId="2" fillId="0" borderId="13" xfId="55" applyNumberFormat="1" applyFont="1" applyFill="1" applyBorder="1" applyAlignment="1" quotePrefix="1">
      <alignment horizontal="left"/>
      <protection/>
    </xf>
    <xf numFmtId="49" fontId="54" fillId="0" borderId="11" xfId="0" applyNumberFormat="1" applyFont="1" applyFill="1" applyBorder="1" applyAlignment="1">
      <alignment horizontal="center"/>
    </xf>
    <xf numFmtId="49" fontId="54" fillId="0" borderId="14" xfId="0" applyNumberFormat="1" applyFont="1" applyFill="1" applyBorder="1" applyAlignment="1">
      <alignment horizontal="center"/>
    </xf>
    <xf numFmtId="0" fontId="54" fillId="0" borderId="11" xfId="55" applyFont="1" applyFill="1" applyBorder="1" applyAlignment="1">
      <alignment horizontal="center"/>
      <protection/>
    </xf>
    <xf numFmtId="0" fontId="54" fillId="0" borderId="11" xfId="55" applyFont="1" applyFill="1" applyBorder="1" applyAlignment="1">
      <alignment/>
      <protection/>
    </xf>
    <xf numFmtId="0" fontId="55" fillId="0" borderId="11" xfId="55" applyFont="1" applyFill="1" applyBorder="1" applyAlignment="1">
      <alignment horizontal="center"/>
      <protection/>
    </xf>
    <xf numFmtId="49" fontId="54" fillId="0" borderId="11" xfId="55" applyNumberFormat="1" applyFont="1" applyFill="1" applyBorder="1" applyAlignment="1" quotePrefix="1">
      <alignment horizontal="center"/>
      <protection/>
    </xf>
    <xf numFmtId="0" fontId="54" fillId="0" borderId="11" xfId="55" applyNumberFormat="1" applyFont="1" applyFill="1" applyBorder="1" applyAlignment="1" quotePrefix="1">
      <alignment horizontal="center"/>
      <protection/>
    </xf>
    <xf numFmtId="0" fontId="54" fillId="0" borderId="11" xfId="55" applyNumberFormat="1" applyFont="1" applyFill="1" applyBorder="1" applyAlignment="1" quotePrefix="1">
      <alignment horizontal="left"/>
      <protection/>
    </xf>
    <xf numFmtId="0" fontId="54" fillId="0" borderId="11" xfId="0" applyFont="1" applyFill="1" applyBorder="1" applyAlignment="1">
      <alignment/>
    </xf>
    <xf numFmtId="0" fontId="55" fillId="0" borderId="0" xfId="0" applyFont="1" applyAlignment="1">
      <alignment/>
    </xf>
    <xf numFmtId="0" fontId="54" fillId="0" borderId="14" xfId="55" applyFont="1" applyFill="1" applyBorder="1" applyAlignment="1">
      <alignment horizontal="center"/>
      <protection/>
    </xf>
    <xf numFmtId="0" fontId="54" fillId="0" borderId="14" xfId="55" applyFont="1" applyFill="1" applyBorder="1" applyAlignment="1">
      <alignment/>
      <protection/>
    </xf>
    <xf numFmtId="0" fontId="55" fillId="0" borderId="14" xfId="55" applyFont="1" applyFill="1" applyBorder="1" applyAlignment="1">
      <alignment horizontal="center"/>
      <protection/>
    </xf>
    <xf numFmtId="49" fontId="54" fillId="0" borderId="14" xfId="55" applyNumberFormat="1" applyFont="1" applyFill="1" applyBorder="1" applyAlignment="1" quotePrefix="1">
      <alignment horizontal="center"/>
      <protection/>
    </xf>
    <xf numFmtId="0" fontId="54" fillId="0" borderId="14" xfId="55" applyNumberFormat="1" applyFont="1" applyFill="1" applyBorder="1" applyAlignment="1" quotePrefix="1">
      <alignment horizontal="center"/>
      <protection/>
    </xf>
    <xf numFmtId="0" fontId="54" fillId="0" borderId="14" xfId="55" applyNumberFormat="1" applyFont="1" applyFill="1" applyBorder="1" applyAlignment="1" quotePrefix="1">
      <alignment horizontal="left"/>
      <protection/>
    </xf>
    <xf numFmtId="0" fontId="54" fillId="0" borderId="14" xfId="0" applyFont="1" applyFill="1" applyBorder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0" fontId="5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4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HUYTRANG\__KHAOTHI\HK1_2021\DU%20LIEU%20XEP%20LICH%20THI\CUOI%20KY_CLC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KH_HoaCLC_VP"/>
      <sheetName val="DTVT_Sinh_MT"/>
      <sheetName val="CLC_19_20"/>
      <sheetName val="CLC_K17_18"/>
      <sheetName val="kthi_CLC_K17_18"/>
      <sheetName val="kthi_CLC_K19_20"/>
    </sheetNames>
    <sheetDataSet>
      <sheetData sheetId="1">
        <row r="3">
          <cell r="F3" t="str">
            <v>ETC10011/18DTV_CLC</v>
          </cell>
          <cell r="G3">
            <v>23</v>
          </cell>
          <cell r="H3" t="str">
            <v>0417</v>
          </cell>
          <cell r="I3" t="str">
            <v>Bùi Trọng Tú</v>
          </cell>
        </row>
        <row r="4">
          <cell r="F4" t="str">
            <v>ETC10015/18DTV_CLC</v>
          </cell>
          <cell r="G4">
            <v>23</v>
          </cell>
          <cell r="H4" t="str">
            <v>0924</v>
          </cell>
          <cell r="I4" t="str">
            <v>Đặng Lê Khoa</v>
          </cell>
        </row>
        <row r="5">
          <cell r="F5" t="str">
            <v>ETC10017/18DTV_CLC</v>
          </cell>
          <cell r="G5">
            <v>23</v>
          </cell>
          <cell r="H5" t="str">
            <v>0411</v>
          </cell>
          <cell r="I5" t="str">
            <v>Lê Đức Hùng</v>
          </cell>
        </row>
        <row r="6">
          <cell r="F6" t="str">
            <v>BAA00003/19DTV_CLC1</v>
          </cell>
          <cell r="G6">
            <v>33</v>
          </cell>
          <cell r="H6" t="str">
            <v>7317</v>
          </cell>
          <cell r="I6" t="str">
            <v>Ngô Quang Định</v>
          </cell>
        </row>
        <row r="7">
          <cell r="F7" t="str">
            <v>BAA00003/19DTV_CLC2</v>
          </cell>
          <cell r="G7">
            <v>39</v>
          </cell>
          <cell r="H7" t="str">
            <v>7317</v>
          </cell>
          <cell r="I7" t="str">
            <v>Ngô Quang Định</v>
          </cell>
        </row>
        <row r="8">
          <cell r="F8" t="str">
            <v>BAA00004/19DTV_CLC1</v>
          </cell>
          <cell r="G8">
            <v>33</v>
          </cell>
          <cell r="H8" t="str">
            <v>1937A</v>
          </cell>
          <cell r="I8" t="str">
            <v>Ngô Minh Tín</v>
          </cell>
        </row>
        <row r="9">
          <cell r="F9" t="str">
            <v>BAA00004/19DTV_CLC2</v>
          </cell>
          <cell r="G9">
            <v>39</v>
          </cell>
          <cell r="H9" t="str">
            <v>1937A</v>
          </cell>
          <cell r="I9" t="str">
            <v>Ngô Minh Tín</v>
          </cell>
        </row>
        <row r="10">
          <cell r="F10" t="str">
            <v>BAA00007/19DTV_CLC1</v>
          </cell>
          <cell r="G10">
            <v>33</v>
          </cell>
          <cell r="H10" t="str">
            <v>0924</v>
          </cell>
          <cell r="I10" t="str">
            <v>Đặng Lê Khoa</v>
          </cell>
        </row>
        <row r="11">
          <cell r="F11" t="str">
            <v>BAA00007/19DTV_CLC2</v>
          </cell>
          <cell r="G11">
            <v>39</v>
          </cell>
          <cell r="H11" t="str">
            <v>0924</v>
          </cell>
          <cell r="I11" t="str">
            <v>Đặng Lê Khoa</v>
          </cell>
        </row>
        <row r="12">
          <cell r="F12" t="str">
            <v>ETC00006/19DTV_CLC1</v>
          </cell>
          <cell r="G12">
            <v>33</v>
          </cell>
          <cell r="H12" t="str">
            <v>0417</v>
          </cell>
          <cell r="I12" t="str">
            <v>Bùi Trọng Tú</v>
          </cell>
        </row>
        <row r="13">
          <cell r="F13" t="str">
            <v>ETC00006/19DTV_CLC2</v>
          </cell>
          <cell r="G13">
            <v>39</v>
          </cell>
          <cell r="H13" t="str">
            <v>0417</v>
          </cell>
          <cell r="I13" t="str">
            <v>Bùi Trọng Tú</v>
          </cell>
        </row>
        <row r="14">
          <cell r="F14" t="str">
            <v>MTH00040/19DTV_CLC1</v>
          </cell>
          <cell r="G14">
            <v>33</v>
          </cell>
          <cell r="H14" t="str">
            <v>2228</v>
          </cell>
          <cell r="I14" t="str">
            <v>Nguyễn Thị Hồng Nhung</v>
          </cell>
        </row>
        <row r="15">
          <cell r="F15" t="str">
            <v>MTH00040/19DTV_CLC2</v>
          </cell>
          <cell r="G15">
            <v>39</v>
          </cell>
          <cell r="H15" t="str">
            <v>2228</v>
          </cell>
          <cell r="I15" t="str">
            <v>Nguyễn Thị Hồng Nhung</v>
          </cell>
        </row>
        <row r="16">
          <cell r="F16" t="str">
            <v>PHY00004/19DTV_CLC1</v>
          </cell>
          <cell r="G16">
            <v>38</v>
          </cell>
          <cell r="H16" t="str">
            <v>0050</v>
          </cell>
          <cell r="I16" t="str">
            <v>Trần Cao Vinh</v>
          </cell>
        </row>
        <row r="17">
          <cell r="F17" t="str">
            <v>PHY00004/19DTV_CLC2</v>
          </cell>
          <cell r="G17">
            <v>39</v>
          </cell>
          <cell r="H17" t="str">
            <v>0050</v>
          </cell>
          <cell r="I17" t="str">
            <v>Trần Cao Vinh</v>
          </cell>
        </row>
        <row r="18">
          <cell r="F18" t="str">
            <v>BAA00101/20DTV_CLC1</v>
          </cell>
          <cell r="G18">
            <v>42</v>
          </cell>
          <cell r="H18" t="str">
            <v>PTHHOA</v>
          </cell>
          <cell r="I18" t="str">
            <v>Phạm Thị Hồng Hoa</v>
          </cell>
        </row>
        <row r="19">
          <cell r="F19" t="str">
            <v>BAA00101/20DTV_CLC2</v>
          </cell>
          <cell r="G19">
            <v>43</v>
          </cell>
          <cell r="H19" t="str">
            <v>PTHHOA</v>
          </cell>
          <cell r="I19" t="str">
            <v>Phạm Thị Hồng Hoa</v>
          </cell>
        </row>
        <row r="20">
          <cell r="F20" t="str">
            <v>ETC00013/20DTV_CLC1</v>
          </cell>
          <cell r="G20">
            <v>42</v>
          </cell>
          <cell r="H20" t="str">
            <v>0411</v>
          </cell>
          <cell r="I20" t="str">
            <v>Lê Đức Hùng</v>
          </cell>
        </row>
        <row r="21">
          <cell r="F21" t="str">
            <v>ETC00013/20DTV_CLC2</v>
          </cell>
          <cell r="G21">
            <v>43</v>
          </cell>
          <cell r="H21" t="str">
            <v>0411</v>
          </cell>
          <cell r="I21" t="str">
            <v>Lê Đức Hùng</v>
          </cell>
        </row>
        <row r="22">
          <cell r="F22" t="str">
            <v>ETC00015/20DTV_CLC1</v>
          </cell>
          <cell r="G22">
            <v>42</v>
          </cell>
          <cell r="H22" t="str">
            <v>0416</v>
          </cell>
          <cell r="I22" t="str">
            <v>Huỳnh Hữu Thuận</v>
          </cell>
        </row>
        <row r="23">
          <cell r="F23" t="str">
            <v>ETC00015/20DTV_CLC2</v>
          </cell>
          <cell r="G23">
            <v>43</v>
          </cell>
          <cell r="H23" t="str">
            <v>0416</v>
          </cell>
          <cell r="I23" t="str">
            <v>Huỳnh Hữu Thuận</v>
          </cell>
        </row>
        <row r="24">
          <cell r="F24" t="str">
            <v>MTH00003/20DTV_CLC1</v>
          </cell>
          <cell r="G24">
            <v>43</v>
          </cell>
          <cell r="H24" t="str">
            <v>0263</v>
          </cell>
          <cell r="I24" t="str">
            <v>Nguyễn Văn Thùy</v>
          </cell>
        </row>
        <row r="25">
          <cell r="F25" t="str">
            <v>MTH00003/20DTV_CLC2</v>
          </cell>
          <cell r="G25">
            <v>43</v>
          </cell>
          <cell r="H25" t="str">
            <v>0263</v>
          </cell>
          <cell r="I25" t="str">
            <v>Nguyễn Văn Thùy</v>
          </cell>
        </row>
        <row r="26">
          <cell r="F26" t="str">
            <v>BIO00001/20KMT_CLC</v>
          </cell>
          <cell r="G26">
            <v>12</v>
          </cell>
          <cell r="H26" t="str">
            <v>1028</v>
          </cell>
          <cell r="I26" t="str">
            <v>Quách Ngô Diễm Phương</v>
          </cell>
        </row>
        <row r="27">
          <cell r="F27" t="str">
            <v>GEO00002/20KMT_CLC</v>
          </cell>
          <cell r="G27">
            <v>12</v>
          </cell>
          <cell r="H27" t="str">
            <v>1222</v>
          </cell>
          <cell r="I27" t="str">
            <v>Hoàng Thị Phương Chi</v>
          </cell>
        </row>
        <row r="28">
          <cell r="F28" t="str">
            <v>MTH00001/20KMT_CLC</v>
          </cell>
          <cell r="G28">
            <v>12</v>
          </cell>
          <cell r="H28" t="str">
            <v>2488</v>
          </cell>
          <cell r="I28" t="str">
            <v>Tạ Thị Nguyệt Nga</v>
          </cell>
        </row>
        <row r="29">
          <cell r="F29" t="str">
            <v>PHY00001/20KMT_CLC</v>
          </cell>
          <cell r="G29">
            <v>12</v>
          </cell>
          <cell r="H29" t="str">
            <v>0386</v>
          </cell>
          <cell r="I29" t="str">
            <v>Huỳnh Trúc Phương</v>
          </cell>
        </row>
        <row r="30">
          <cell r="F30" t="str">
            <v>BAA00003/17CNS_CLC</v>
          </cell>
          <cell r="G30" t="str">
            <v>21</v>
          </cell>
          <cell r="H30">
            <v>7257</v>
          </cell>
          <cell r="I30" t="str">
            <v>Ngô Tuấn Phương</v>
          </cell>
        </row>
        <row r="31">
          <cell r="F31" t="str">
            <v>BIO10002/1_CLC</v>
          </cell>
          <cell r="G31">
            <v>38</v>
          </cell>
          <cell r="H31" t="str">
            <v>0779</v>
          </cell>
          <cell r="I31" t="str">
            <v>Bùi Lan Anh</v>
          </cell>
        </row>
        <row r="32">
          <cell r="F32" t="str">
            <v>BIO10002/2_CLC</v>
          </cell>
          <cell r="G32">
            <v>39</v>
          </cell>
          <cell r="H32" t="str">
            <v>0779</v>
          </cell>
          <cell r="I32" t="str">
            <v>Bùi Lan Anh</v>
          </cell>
        </row>
        <row r="33">
          <cell r="F33" t="str">
            <v>BTE10004/1_CLC</v>
          </cell>
          <cell r="G33">
            <v>73</v>
          </cell>
          <cell r="H33" t="str">
            <v>0624</v>
          </cell>
          <cell r="I33" t="str">
            <v>Đặng Thị Phương Thảo</v>
          </cell>
        </row>
        <row r="34">
          <cell r="F34" t="str">
            <v>BTE10021/1_CLC</v>
          </cell>
          <cell r="G34">
            <v>55</v>
          </cell>
          <cell r="H34" t="str">
            <v>7174</v>
          </cell>
          <cell r="I34" t="str">
            <v>Đinh Minh Hiệp</v>
          </cell>
        </row>
        <row r="35">
          <cell r="F35" t="str">
            <v>BTE10036/1_CLC</v>
          </cell>
          <cell r="G35">
            <v>8</v>
          </cell>
          <cell r="H35" t="str">
            <v>1107</v>
          </cell>
          <cell r="I35" t="str">
            <v>Trương Hải Nhung</v>
          </cell>
        </row>
        <row r="36">
          <cell r="F36" t="str">
            <v>BTE10041/1_CLC</v>
          </cell>
          <cell r="G36">
            <v>18</v>
          </cell>
          <cell r="H36" t="str">
            <v>0602</v>
          </cell>
          <cell r="I36" t="str">
            <v>Nguyễn Trí Nhân</v>
          </cell>
        </row>
        <row r="37">
          <cell r="F37" t="str">
            <v>BTE10307/1_CLC</v>
          </cell>
          <cell r="G37">
            <v>15</v>
          </cell>
          <cell r="H37" t="str">
            <v>0904</v>
          </cell>
          <cell r="I37" t="str">
            <v>Phạm Văn Phúc</v>
          </cell>
        </row>
        <row r="38">
          <cell r="F38" t="str">
            <v>BTE10309/1_CLC</v>
          </cell>
          <cell r="G38">
            <v>15</v>
          </cell>
          <cell r="H38" t="str">
            <v>1107</v>
          </cell>
          <cell r="I38" t="str">
            <v>Trương Hải Nhung</v>
          </cell>
        </row>
        <row r="39">
          <cell r="F39" t="str">
            <v>BTE10503/1_CLC</v>
          </cell>
          <cell r="G39">
            <v>19</v>
          </cell>
          <cell r="H39" t="str">
            <v>7095</v>
          </cell>
          <cell r="I39" t="str">
            <v>Nguyễn Tiến Dũng</v>
          </cell>
        </row>
        <row r="40">
          <cell r="F40" t="str">
            <v>BAA00104/19SHH_CLC</v>
          </cell>
          <cell r="G40">
            <v>15</v>
          </cell>
          <cell r="H40">
            <v>7317</v>
          </cell>
          <cell r="I40" t="str">
            <v>Ngô Quang Định</v>
          </cell>
        </row>
        <row r="41">
          <cell r="F41" t="str">
            <v>BIO00002/19CNS_CLC1</v>
          </cell>
          <cell r="G41">
            <v>36</v>
          </cell>
          <cell r="H41" t="str">
            <v>0893</v>
          </cell>
          <cell r="I41" t="str">
            <v>Đỗ Thường Kiệt</v>
          </cell>
        </row>
        <row r="42">
          <cell r="F42" t="str">
            <v>BIO00002/19CNS_CLC2</v>
          </cell>
          <cell r="G42">
            <v>36</v>
          </cell>
          <cell r="H42" t="str">
            <v>0893</v>
          </cell>
          <cell r="I42" t="str">
            <v>Đỗ Thường Kiệt</v>
          </cell>
        </row>
        <row r="43">
          <cell r="F43" t="str">
            <v>BIO00002/19CNS_CLC3</v>
          </cell>
          <cell r="G43">
            <v>36</v>
          </cell>
          <cell r="H43" t="str">
            <v>0893</v>
          </cell>
          <cell r="I43" t="str">
            <v>Đỗ Thường Kiệt</v>
          </cell>
        </row>
        <row r="44">
          <cell r="F44" t="str">
            <v>BIO00002/19CNS_CLC4</v>
          </cell>
          <cell r="G44">
            <v>31</v>
          </cell>
          <cell r="H44" t="str">
            <v>0893</v>
          </cell>
          <cell r="I44" t="str">
            <v>Đỗ Thường Kiệt</v>
          </cell>
        </row>
        <row r="45">
          <cell r="F45" t="str">
            <v>BIO00002/19SHH_CLC</v>
          </cell>
          <cell r="G45">
            <v>14</v>
          </cell>
          <cell r="H45" t="str">
            <v>0893</v>
          </cell>
          <cell r="I45" t="str">
            <v>Đỗ Thường Kiệt</v>
          </cell>
        </row>
        <row r="46">
          <cell r="F46" t="str">
            <v>BIO10007/19SHH_CLC</v>
          </cell>
          <cell r="G46">
            <v>16</v>
          </cell>
          <cell r="H46" t="str">
            <v>0564</v>
          </cell>
          <cell r="I46" t="str">
            <v>Nguyễn Thị Hồng Thương</v>
          </cell>
        </row>
        <row r="47">
          <cell r="F47" t="str">
            <v>BTE10009/19CNS_CLC1</v>
          </cell>
          <cell r="G47">
            <v>32</v>
          </cell>
          <cell r="H47" t="str">
            <v>0564</v>
          </cell>
          <cell r="I47" t="str">
            <v>Nguyễn Thị Hồng Thương</v>
          </cell>
        </row>
        <row r="48">
          <cell r="F48" t="str">
            <v>BTE10009/19CNS_CLC2</v>
          </cell>
          <cell r="G48">
            <v>33</v>
          </cell>
          <cell r="H48" t="str">
            <v>0555</v>
          </cell>
          <cell r="I48" t="str">
            <v>Nguyễn Dương Tâm Anh</v>
          </cell>
        </row>
        <row r="49">
          <cell r="F49" t="str">
            <v>BTE10009/19CNS_CLC3</v>
          </cell>
          <cell r="G49">
            <v>40</v>
          </cell>
          <cell r="H49" t="str">
            <v>0555</v>
          </cell>
          <cell r="I49" t="str">
            <v>Nguyễn Dương Tâm Anh</v>
          </cell>
        </row>
        <row r="50">
          <cell r="F50" t="str">
            <v>BTE10009/19CNS_CLC4</v>
          </cell>
          <cell r="G50">
            <v>34</v>
          </cell>
          <cell r="H50" t="str">
            <v>0564</v>
          </cell>
          <cell r="I50" t="str">
            <v>Nguyễn Thị Hồng Thương</v>
          </cell>
        </row>
        <row r="51">
          <cell r="F51" t="str">
            <v>CHE00082/19CNS_CLC1</v>
          </cell>
          <cell r="G51">
            <v>40</v>
          </cell>
          <cell r="H51" t="str">
            <v>0448</v>
          </cell>
          <cell r="I51" t="str">
            <v>Hoàng Ngọc Cường</v>
          </cell>
        </row>
        <row r="52">
          <cell r="F52" t="str">
            <v>CHE00082/19CNS_CLC2</v>
          </cell>
          <cell r="G52">
            <v>36</v>
          </cell>
          <cell r="H52" t="str">
            <v>0448</v>
          </cell>
          <cell r="I52" t="str">
            <v>Hoàng Ngọc Cường</v>
          </cell>
        </row>
        <row r="53">
          <cell r="F53" t="str">
            <v>CHE00082/19CNS_CLC3</v>
          </cell>
          <cell r="G53">
            <v>33</v>
          </cell>
          <cell r="H53" t="str">
            <v>0448</v>
          </cell>
          <cell r="I53" t="str">
            <v>Hoàng Ngọc Cường</v>
          </cell>
        </row>
        <row r="54">
          <cell r="F54" t="str">
            <v>CHE00082/19CNS_CLC4</v>
          </cell>
          <cell r="G54">
            <v>34</v>
          </cell>
          <cell r="H54" t="str">
            <v>0448</v>
          </cell>
          <cell r="I54" t="str">
            <v>Hoàng Ngọc Cường</v>
          </cell>
        </row>
        <row r="55">
          <cell r="F55" t="str">
            <v>MTH00040/19CNS_CLC1</v>
          </cell>
          <cell r="G55">
            <v>31</v>
          </cell>
          <cell r="H55" t="str">
            <v>0227</v>
          </cell>
          <cell r="I55" t="str">
            <v>Đinh Ngọc Thanh</v>
          </cell>
        </row>
        <row r="56">
          <cell r="F56" t="str">
            <v>MTH00040/19CNS_CLC2</v>
          </cell>
          <cell r="G56">
            <v>36</v>
          </cell>
          <cell r="H56" t="str">
            <v>0227</v>
          </cell>
          <cell r="I56" t="str">
            <v>Đinh Ngọc Thanh</v>
          </cell>
        </row>
        <row r="57">
          <cell r="F57" t="str">
            <v>MTH00040/19CNS_CLC3</v>
          </cell>
          <cell r="G57">
            <v>47</v>
          </cell>
          <cell r="H57" t="str">
            <v>1981</v>
          </cell>
          <cell r="I57" t="str">
            <v>Nguyễn Văn Thìn (B)</v>
          </cell>
        </row>
        <row r="58">
          <cell r="F58" t="str">
            <v>MTH00040/19CNS_CLC4</v>
          </cell>
          <cell r="G58">
            <v>32</v>
          </cell>
          <cell r="H58" t="str">
            <v>2304</v>
          </cell>
          <cell r="I58" t="str">
            <v>Nguyễn Hữu Toàn</v>
          </cell>
        </row>
        <row r="59">
          <cell r="F59" t="str">
            <v>MTH00040/19SHH_CLC</v>
          </cell>
          <cell r="G59">
            <v>16</v>
          </cell>
          <cell r="H59" t="str">
            <v>0227</v>
          </cell>
          <cell r="I59" t="str">
            <v>Đinh Ngọc Thanh</v>
          </cell>
        </row>
        <row r="60">
          <cell r="F60" t="str">
            <v>PHY00001/19CNS_CLC1</v>
          </cell>
          <cell r="G60">
            <v>28</v>
          </cell>
          <cell r="H60" t="str">
            <v>0428</v>
          </cell>
          <cell r="I60" t="str">
            <v>Vũ Thị Hạnh Thu</v>
          </cell>
        </row>
        <row r="61">
          <cell r="F61" t="str">
            <v>PHY00001/19CNS_CLC2</v>
          </cell>
          <cell r="G61">
            <v>88</v>
          </cell>
          <cell r="H61" t="str">
            <v>0428</v>
          </cell>
          <cell r="I61" t="str">
            <v>Vũ Thị Hạnh Thu</v>
          </cell>
        </row>
        <row r="62">
          <cell r="F62" t="str">
            <v>BAA00004/20CNS_CLC1</v>
          </cell>
          <cell r="G62">
            <v>45</v>
          </cell>
          <cell r="H62" t="str">
            <v>0600</v>
          </cell>
          <cell r="I62" t="str">
            <v>Nguyễn Thị Huyền</v>
          </cell>
        </row>
        <row r="63">
          <cell r="F63" t="str">
            <v>BAA00004/20CNS_CLC2</v>
          </cell>
          <cell r="G63">
            <v>43</v>
          </cell>
          <cell r="H63" t="str">
            <v>0600</v>
          </cell>
          <cell r="I63" t="str">
            <v>Nguyễn Thị Huyền</v>
          </cell>
        </row>
        <row r="64">
          <cell r="F64" t="str">
            <v>BAA00004/20CNS_CLC3</v>
          </cell>
          <cell r="G64">
            <v>43</v>
          </cell>
          <cell r="H64" t="str">
            <v>0600</v>
          </cell>
          <cell r="I64" t="str">
            <v>Nguyễn Thị Huyền</v>
          </cell>
        </row>
        <row r="65">
          <cell r="F65" t="str">
            <v>BAA00004/20CNS_CLC4</v>
          </cell>
          <cell r="G65">
            <v>44</v>
          </cell>
          <cell r="H65" t="str">
            <v>1938</v>
          </cell>
          <cell r="I65" t="str">
            <v>Hà Minh Ninh</v>
          </cell>
        </row>
        <row r="66">
          <cell r="F66" t="str">
            <v>BAA00004/20SHH_CLC</v>
          </cell>
          <cell r="G66">
            <v>39</v>
          </cell>
          <cell r="H66" t="str">
            <v>1938</v>
          </cell>
          <cell r="I66" t="str">
            <v>Hà Minh Ninh</v>
          </cell>
        </row>
        <row r="67">
          <cell r="F67" t="str">
            <v>BAA00007/CN_SH_CLC</v>
          </cell>
          <cell r="G67">
            <v>47</v>
          </cell>
          <cell r="H67" t="str">
            <v>8112</v>
          </cell>
          <cell r="I67" t="str">
            <v>Nguyễn Ngọc Dũng</v>
          </cell>
        </row>
        <row r="68">
          <cell r="F68" t="str">
            <v>BAA00101/20CS_CLC1</v>
          </cell>
          <cell r="G68">
            <v>127</v>
          </cell>
          <cell r="H68" t="str">
            <v>7257</v>
          </cell>
          <cell r="I68" t="str">
            <v>Ngô Tuấn Phương</v>
          </cell>
        </row>
        <row r="69">
          <cell r="F69" t="str">
            <v>BAA00101/20CS_CLC2</v>
          </cell>
          <cell r="G69">
            <v>88</v>
          </cell>
          <cell r="H69" t="str">
            <v>7257</v>
          </cell>
          <cell r="I69" t="str">
            <v>Ngô Tuấn Phương</v>
          </cell>
        </row>
        <row r="70">
          <cell r="F70" t="str">
            <v>CHE00001/20CNS_CLC1</v>
          </cell>
          <cell r="G70">
            <v>45</v>
          </cell>
          <cell r="H70" t="str">
            <v>0702</v>
          </cell>
          <cell r="I70" t="str">
            <v>Nguyễn Công Tránh</v>
          </cell>
        </row>
        <row r="71">
          <cell r="F71" t="str">
            <v>CHE00001/20CNS_CLC2</v>
          </cell>
          <cell r="G71">
            <v>43</v>
          </cell>
          <cell r="H71" t="str">
            <v>0702</v>
          </cell>
          <cell r="I71" t="str">
            <v>Nguyễn Công Tránh</v>
          </cell>
        </row>
        <row r="72">
          <cell r="F72" t="str">
            <v>CHE00001/20CNS_CLC3</v>
          </cell>
          <cell r="G72">
            <v>43</v>
          </cell>
          <cell r="H72" t="str">
            <v>0702</v>
          </cell>
          <cell r="I72" t="str">
            <v>Nguyễn Công Tránh</v>
          </cell>
        </row>
        <row r="73">
          <cell r="F73" t="str">
            <v>CHE00001/20CNS_CLC4</v>
          </cell>
          <cell r="G73">
            <v>47</v>
          </cell>
          <cell r="H73" t="str">
            <v>0702</v>
          </cell>
          <cell r="I73" t="str">
            <v>Nguyễn Công Tránh</v>
          </cell>
        </row>
        <row r="74">
          <cell r="F74" t="str">
            <v>CHE00001/20SHH_CLC</v>
          </cell>
          <cell r="G74">
            <v>39</v>
          </cell>
          <cell r="H74" t="str">
            <v>0702</v>
          </cell>
          <cell r="I74" t="str">
            <v>Nguyễn Công Tránh</v>
          </cell>
        </row>
        <row r="75">
          <cell r="F75" t="str">
            <v>CHE00003/CN_SH_CLC</v>
          </cell>
          <cell r="G75">
            <v>32</v>
          </cell>
          <cell r="H75" t="str">
            <v>0888</v>
          </cell>
          <cell r="I75" t="str">
            <v>Trần Thu Phương</v>
          </cell>
        </row>
        <row r="76">
          <cell r="F76" t="str">
            <v>MTH00001/20CS_CLC</v>
          </cell>
          <cell r="G76">
            <v>113</v>
          </cell>
          <cell r="H76" t="str">
            <v>0263</v>
          </cell>
          <cell r="I76" t="str">
            <v>Nguyễn Văn Thùy</v>
          </cell>
        </row>
        <row r="77">
          <cell r="F77" t="str">
            <v>MTH00002/20CS_CLC</v>
          </cell>
          <cell r="G77">
            <v>102</v>
          </cell>
          <cell r="H77" t="str">
            <v>0263</v>
          </cell>
          <cell r="I77" t="str">
            <v>Nguyễn Văn Thùy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"/>
  <sheetViews>
    <sheetView tabSelected="1" zoomScalePageLayoutView="0" workbookViewId="0" topLeftCell="A1">
      <selection activeCell="N33" sqref="N33"/>
    </sheetView>
  </sheetViews>
  <sheetFormatPr defaultColWidth="9.140625" defaultRowHeight="15"/>
  <cols>
    <col min="1" max="1" width="10.00390625" style="3" customWidth="1"/>
    <col min="2" max="2" width="34.28125" style="3" customWidth="1"/>
    <col min="3" max="3" width="11.7109375" style="8" bestFit="1" customWidth="1"/>
    <col min="4" max="4" width="10.00390625" style="4" customWidth="1"/>
    <col min="5" max="5" width="7.421875" style="4" hidden="1" customWidth="1"/>
    <col min="6" max="6" width="6.00390625" style="4" customWidth="1"/>
    <col min="7" max="7" width="5.140625" style="4" customWidth="1"/>
    <col min="8" max="8" width="23.140625" style="18" hidden="1" customWidth="1"/>
    <col min="9" max="9" width="6.140625" style="18" customWidth="1"/>
    <col min="10" max="10" width="22.8515625" style="18" customWidth="1"/>
    <col min="11" max="11" width="4.8515625" style="3" customWidth="1"/>
    <col min="12" max="12" width="15.421875" style="0" hidden="1" customWidth="1"/>
  </cols>
  <sheetData>
    <row r="1" spans="1:11" s="1" customFormat="1" ht="15" customHeight="1">
      <c r="A1" s="79" t="s">
        <v>0</v>
      </c>
      <c r="B1" s="79"/>
      <c r="C1" s="80" t="s">
        <v>1</v>
      </c>
      <c r="D1" s="80"/>
      <c r="E1" s="80"/>
      <c r="F1" s="80"/>
      <c r="G1" s="80"/>
      <c r="H1" s="80"/>
      <c r="I1" s="80"/>
      <c r="J1" s="80"/>
      <c r="K1" s="80"/>
    </row>
    <row r="2" spans="1:11" s="1" customFormat="1" ht="15" customHeight="1">
      <c r="A2" s="81" t="s">
        <v>2</v>
      </c>
      <c r="B2" s="81"/>
      <c r="C2" s="80" t="s">
        <v>3</v>
      </c>
      <c r="D2" s="80"/>
      <c r="E2" s="80"/>
      <c r="F2" s="80"/>
      <c r="G2" s="80"/>
      <c r="H2" s="80"/>
      <c r="I2" s="80"/>
      <c r="J2" s="80"/>
      <c r="K2" s="80"/>
    </row>
    <row r="3" spans="1:3" ht="14.25" customHeight="1">
      <c r="A3" s="2"/>
      <c r="C3" s="3"/>
    </row>
    <row r="4" spans="1:11" s="22" customFormat="1" ht="21.75" customHeight="1">
      <c r="A4" s="82" t="s">
        <v>62</v>
      </c>
      <c r="B4" s="82"/>
      <c r="C4" s="82"/>
      <c r="D4" s="82"/>
      <c r="E4" s="82"/>
      <c r="F4" s="82"/>
      <c r="G4" s="82"/>
      <c r="H4" s="82"/>
      <c r="I4" s="82"/>
      <c r="J4" s="82"/>
      <c r="K4" s="82"/>
    </row>
    <row r="5" spans="1:11" s="22" customFormat="1" ht="21.75" customHeight="1">
      <c r="A5" s="83" t="s">
        <v>59</v>
      </c>
      <c r="B5" s="83"/>
      <c r="C5" s="83"/>
      <c r="D5" s="83"/>
      <c r="E5" s="83"/>
      <c r="F5" s="83"/>
      <c r="G5" s="83"/>
      <c r="H5" s="83"/>
      <c r="I5" s="83"/>
      <c r="J5" s="83"/>
      <c r="K5" s="83"/>
    </row>
    <row r="6" spans="1:11" s="22" customFormat="1" ht="21.75" customHeight="1">
      <c r="A6" s="82" t="s">
        <v>60</v>
      </c>
      <c r="B6" s="82"/>
      <c r="C6" s="82"/>
      <c r="D6" s="82"/>
      <c r="E6" s="82"/>
      <c r="F6" s="82"/>
      <c r="G6" s="82"/>
      <c r="H6" s="82"/>
      <c r="I6" s="82"/>
      <c r="J6" s="82"/>
      <c r="K6" s="82"/>
    </row>
    <row r="7" spans="1:10" ht="13.5" customHeight="1">
      <c r="A7" s="5"/>
      <c r="B7" s="5"/>
      <c r="C7" s="5"/>
      <c r="F7" s="6"/>
      <c r="G7" s="6"/>
      <c r="H7" s="19"/>
      <c r="I7" s="19"/>
      <c r="J7" s="19"/>
    </row>
    <row r="8" spans="1:11" s="7" customFormat="1" ht="18.75" customHeight="1">
      <c r="A8" s="23" t="s">
        <v>4</v>
      </c>
      <c r="B8" s="23" t="s">
        <v>5</v>
      </c>
      <c r="C8" s="24" t="s">
        <v>6</v>
      </c>
      <c r="D8" s="25" t="s">
        <v>7</v>
      </c>
      <c r="E8" s="25" t="s">
        <v>20</v>
      </c>
      <c r="F8" s="26" t="s">
        <v>8</v>
      </c>
      <c r="G8" s="26" t="s">
        <v>9</v>
      </c>
      <c r="H8" s="27"/>
      <c r="I8" s="27" t="s">
        <v>17</v>
      </c>
      <c r="J8" s="27" t="s">
        <v>18</v>
      </c>
      <c r="K8" s="24" t="s">
        <v>19</v>
      </c>
    </row>
    <row r="9" spans="1:12" s="17" customFormat="1" ht="18.75" customHeight="1">
      <c r="A9" s="44" t="s">
        <v>45</v>
      </c>
      <c r="B9" s="45" t="s">
        <v>46</v>
      </c>
      <c r="C9" s="46" t="s">
        <v>47</v>
      </c>
      <c r="D9" s="47" t="s">
        <v>54</v>
      </c>
      <c r="E9" s="47">
        <v>4</v>
      </c>
      <c r="F9" s="48" t="s">
        <v>31</v>
      </c>
      <c r="G9" s="48">
        <v>127</v>
      </c>
      <c r="H9" s="60" t="str">
        <f>A9&amp;"/"&amp;C9</f>
        <v>BAA00101/20CS_CLC1</v>
      </c>
      <c r="I9" s="60" t="str">
        <f>VLOOKUP(H9,'[1]DTVT_Sinh_MT'!F$3:I$77,3,0)</f>
        <v>7257</v>
      </c>
      <c r="J9" s="61" t="str">
        <f>VLOOKUP(H9,'[1]DTVT_Sinh_MT'!F$3:I$77,4,0)</f>
        <v>Ngô Tuấn Phương</v>
      </c>
      <c r="K9" s="49" t="s">
        <v>27</v>
      </c>
      <c r="L9" s="17" t="s">
        <v>52</v>
      </c>
    </row>
    <row r="10" spans="1:12" s="17" customFormat="1" ht="18.75" customHeight="1" thickBot="1">
      <c r="A10" s="36" t="s">
        <v>45</v>
      </c>
      <c r="B10" s="37" t="s">
        <v>46</v>
      </c>
      <c r="C10" s="38" t="s">
        <v>48</v>
      </c>
      <c r="D10" s="39" t="s">
        <v>54</v>
      </c>
      <c r="E10" s="39">
        <v>4</v>
      </c>
      <c r="F10" s="40" t="s">
        <v>31</v>
      </c>
      <c r="G10" s="40">
        <v>88</v>
      </c>
      <c r="H10" s="41" t="str">
        <f>A10&amp;"/"&amp;C10</f>
        <v>BAA00101/20CS_CLC2</v>
      </c>
      <c r="I10" s="41" t="str">
        <f>VLOOKUP(H10,'[1]DTVT_Sinh_MT'!F$3:I$77,3,0)</f>
        <v>7257</v>
      </c>
      <c r="J10" s="42" t="str">
        <f>VLOOKUP(H10,'[1]DTVT_Sinh_MT'!F$3:I$77,4,0)</f>
        <v>Ngô Tuấn Phương</v>
      </c>
      <c r="K10" s="43" t="s">
        <v>27</v>
      </c>
      <c r="L10" s="17" t="s">
        <v>52</v>
      </c>
    </row>
    <row r="11" spans="1:12" s="17" customFormat="1" ht="18.75" customHeight="1">
      <c r="A11" s="28" t="s">
        <v>21</v>
      </c>
      <c r="B11" s="29" t="s">
        <v>22</v>
      </c>
      <c r="C11" s="30" t="s">
        <v>40</v>
      </c>
      <c r="D11" s="31" t="s">
        <v>53</v>
      </c>
      <c r="E11" s="31">
        <v>4</v>
      </c>
      <c r="F11" s="32" t="s">
        <v>31</v>
      </c>
      <c r="G11" s="32">
        <v>45</v>
      </c>
      <c r="H11" s="33" t="str">
        <f aca="true" t="shared" si="0" ref="H11:H17">A11&amp;"/"&amp;C11</f>
        <v>CHE00001/20CNS_CLC1</v>
      </c>
      <c r="I11" s="33" t="str">
        <f>VLOOKUP(H11,'[1]DTVT_Sinh_MT'!F$3:I$77,3,0)</f>
        <v>0702</v>
      </c>
      <c r="J11" s="34" t="str">
        <f>VLOOKUP(H11,'[1]DTVT_Sinh_MT'!F$3:I$77,4,0)</f>
        <v>Nguyễn Công Tránh</v>
      </c>
      <c r="K11" s="35" t="s">
        <v>27</v>
      </c>
      <c r="L11" s="17" t="s">
        <v>52</v>
      </c>
    </row>
    <row r="12" spans="1:12" s="17" customFormat="1" ht="18.75" customHeight="1">
      <c r="A12" s="28" t="s">
        <v>21</v>
      </c>
      <c r="B12" s="29" t="s">
        <v>22</v>
      </c>
      <c r="C12" s="30" t="s">
        <v>41</v>
      </c>
      <c r="D12" s="31" t="s">
        <v>53</v>
      </c>
      <c r="E12" s="31">
        <v>4</v>
      </c>
      <c r="F12" s="32" t="s">
        <v>31</v>
      </c>
      <c r="G12" s="32">
        <v>43</v>
      </c>
      <c r="H12" s="33" t="str">
        <f t="shared" si="0"/>
        <v>CHE00001/20CNS_CLC2</v>
      </c>
      <c r="I12" s="33" t="str">
        <f>VLOOKUP(H12,'[1]DTVT_Sinh_MT'!F$3:I$77,3,0)</f>
        <v>0702</v>
      </c>
      <c r="J12" s="34" t="str">
        <f>VLOOKUP(H12,'[1]DTVT_Sinh_MT'!F$3:I$77,4,0)</f>
        <v>Nguyễn Công Tránh</v>
      </c>
      <c r="K12" s="35" t="s">
        <v>27</v>
      </c>
      <c r="L12" s="17" t="s">
        <v>52</v>
      </c>
    </row>
    <row r="13" spans="1:12" s="17" customFormat="1" ht="18.75" customHeight="1">
      <c r="A13" s="28" t="s">
        <v>21</v>
      </c>
      <c r="B13" s="29" t="s">
        <v>22</v>
      </c>
      <c r="C13" s="30" t="s">
        <v>42</v>
      </c>
      <c r="D13" s="31" t="s">
        <v>53</v>
      </c>
      <c r="E13" s="31">
        <v>4</v>
      </c>
      <c r="F13" s="32" t="s">
        <v>31</v>
      </c>
      <c r="G13" s="32">
        <v>43</v>
      </c>
      <c r="H13" s="33" t="str">
        <f t="shared" si="0"/>
        <v>CHE00001/20CNS_CLC3</v>
      </c>
      <c r="I13" s="33" t="str">
        <f>VLOOKUP(H13,'[1]DTVT_Sinh_MT'!F$3:I$77,3,0)</f>
        <v>0702</v>
      </c>
      <c r="J13" s="34" t="str">
        <f>VLOOKUP(H13,'[1]DTVT_Sinh_MT'!F$3:I$77,4,0)</f>
        <v>Nguyễn Công Tránh</v>
      </c>
      <c r="K13" s="35" t="s">
        <v>27</v>
      </c>
      <c r="L13" s="17" t="s">
        <v>52</v>
      </c>
    </row>
    <row r="14" spans="1:12" s="17" customFormat="1" ht="18.75" customHeight="1">
      <c r="A14" s="28" t="s">
        <v>21</v>
      </c>
      <c r="B14" s="29" t="s">
        <v>22</v>
      </c>
      <c r="C14" s="30" t="s">
        <v>43</v>
      </c>
      <c r="D14" s="31" t="s">
        <v>53</v>
      </c>
      <c r="E14" s="31">
        <v>4</v>
      </c>
      <c r="F14" s="32" t="s">
        <v>31</v>
      </c>
      <c r="G14" s="32">
        <v>47</v>
      </c>
      <c r="H14" s="33" t="str">
        <f t="shared" si="0"/>
        <v>CHE00001/20CNS_CLC4</v>
      </c>
      <c r="I14" s="33" t="str">
        <f>VLOOKUP(H14,'[1]DTVT_Sinh_MT'!F$3:I$77,3,0)</f>
        <v>0702</v>
      </c>
      <c r="J14" s="34" t="str">
        <f>VLOOKUP(H14,'[1]DTVT_Sinh_MT'!F$3:I$77,4,0)</f>
        <v>Nguyễn Công Tránh</v>
      </c>
      <c r="K14" s="35" t="s">
        <v>27</v>
      </c>
      <c r="L14" s="17" t="s">
        <v>52</v>
      </c>
    </row>
    <row r="15" spans="1:12" s="17" customFormat="1" ht="18.75" customHeight="1" thickBot="1">
      <c r="A15" s="36" t="s">
        <v>21</v>
      </c>
      <c r="B15" s="37" t="s">
        <v>22</v>
      </c>
      <c r="C15" s="38" t="s">
        <v>44</v>
      </c>
      <c r="D15" s="39" t="s">
        <v>53</v>
      </c>
      <c r="E15" s="39">
        <v>4</v>
      </c>
      <c r="F15" s="40" t="s">
        <v>31</v>
      </c>
      <c r="G15" s="40">
        <v>39</v>
      </c>
      <c r="H15" s="41" t="str">
        <f t="shared" si="0"/>
        <v>CHE00001/20SHH_CLC</v>
      </c>
      <c r="I15" s="41" t="str">
        <f>VLOOKUP(H15,'[1]DTVT_Sinh_MT'!F$3:I$77,3,0)</f>
        <v>0702</v>
      </c>
      <c r="J15" s="42" t="str">
        <f>VLOOKUP(H15,'[1]DTVT_Sinh_MT'!F$3:I$77,4,0)</f>
        <v>Nguyễn Công Tránh</v>
      </c>
      <c r="K15" s="43" t="s">
        <v>27</v>
      </c>
      <c r="L15" s="17" t="s">
        <v>52</v>
      </c>
    </row>
    <row r="16" spans="1:12" s="17" customFormat="1" ht="18.75" customHeight="1">
      <c r="A16" s="28" t="s">
        <v>25</v>
      </c>
      <c r="B16" s="29" t="s">
        <v>26</v>
      </c>
      <c r="C16" s="30" t="s">
        <v>49</v>
      </c>
      <c r="D16" s="31" t="s">
        <v>63</v>
      </c>
      <c r="E16" s="31">
        <v>3</v>
      </c>
      <c r="F16" s="32" t="s">
        <v>11</v>
      </c>
      <c r="G16" s="32">
        <v>113</v>
      </c>
      <c r="H16" s="33" t="str">
        <f t="shared" si="0"/>
        <v>MTH00001/20CS_CLC</v>
      </c>
      <c r="I16" s="33" t="str">
        <f>VLOOKUP(H16,'[1]DTVT_Sinh_MT'!F$3:I$77,3,0)</f>
        <v>0263</v>
      </c>
      <c r="J16" s="34" t="str">
        <f>VLOOKUP(H16,'[1]DTVT_Sinh_MT'!F$3:I$77,4,0)</f>
        <v>Nguyễn Văn Thùy</v>
      </c>
      <c r="K16" s="35" t="s">
        <v>27</v>
      </c>
      <c r="L16" s="17" t="s">
        <v>52</v>
      </c>
    </row>
    <row r="17" spans="1:12" s="17" customFormat="1" ht="18.75" customHeight="1" thickBot="1">
      <c r="A17" s="36" t="s">
        <v>50</v>
      </c>
      <c r="B17" s="37" t="s">
        <v>51</v>
      </c>
      <c r="C17" s="38" t="s">
        <v>49</v>
      </c>
      <c r="D17" s="39" t="s">
        <v>63</v>
      </c>
      <c r="E17" s="39">
        <v>4</v>
      </c>
      <c r="F17" s="40" t="s">
        <v>31</v>
      </c>
      <c r="G17" s="40">
        <v>102</v>
      </c>
      <c r="H17" s="41" t="str">
        <f t="shared" si="0"/>
        <v>MTH00002/20CS_CLC</v>
      </c>
      <c r="I17" s="41" t="str">
        <f>VLOOKUP(H17,'[1]DTVT_Sinh_MT'!F$3:I$77,3,0)</f>
        <v>0263</v>
      </c>
      <c r="J17" s="42" t="str">
        <f>VLOOKUP(H17,'[1]DTVT_Sinh_MT'!F$3:I$77,4,0)</f>
        <v>Nguyễn Văn Thùy</v>
      </c>
      <c r="K17" s="43" t="s">
        <v>27</v>
      </c>
      <c r="L17" s="17" t="s">
        <v>52</v>
      </c>
    </row>
    <row r="18" spans="1:12" s="17" customFormat="1" ht="18.75" customHeight="1">
      <c r="A18" s="28" t="s">
        <v>32</v>
      </c>
      <c r="B18" s="29" t="s">
        <v>33</v>
      </c>
      <c r="C18" s="30" t="s">
        <v>40</v>
      </c>
      <c r="D18" s="31" t="s">
        <v>64</v>
      </c>
      <c r="E18" s="31">
        <v>4</v>
      </c>
      <c r="F18" s="32" t="s">
        <v>31</v>
      </c>
      <c r="G18" s="32">
        <v>45</v>
      </c>
      <c r="H18" s="33" t="str">
        <f aca="true" t="shared" si="1" ref="H18:H26">A18&amp;"/"&amp;C18</f>
        <v>BAA00004/20CNS_CLC1</v>
      </c>
      <c r="I18" s="33" t="str">
        <f>VLOOKUP(H18,'[1]DTVT_Sinh_MT'!F$3:I$77,3,0)</f>
        <v>0600</v>
      </c>
      <c r="J18" s="34" t="str">
        <f>VLOOKUP(H18,'[1]DTVT_Sinh_MT'!F$3:I$77,4,0)</f>
        <v>Nguyễn Thị Huyền</v>
      </c>
      <c r="K18" s="35" t="s">
        <v>27</v>
      </c>
      <c r="L18" s="17" t="s">
        <v>52</v>
      </c>
    </row>
    <row r="19" spans="1:12" s="17" customFormat="1" ht="18.75" customHeight="1">
      <c r="A19" s="28" t="s">
        <v>32</v>
      </c>
      <c r="B19" s="29" t="s">
        <v>33</v>
      </c>
      <c r="C19" s="30" t="s">
        <v>41</v>
      </c>
      <c r="D19" s="31" t="s">
        <v>64</v>
      </c>
      <c r="E19" s="31">
        <v>4</v>
      </c>
      <c r="F19" s="32" t="s">
        <v>31</v>
      </c>
      <c r="G19" s="32">
        <v>43</v>
      </c>
      <c r="H19" s="33" t="str">
        <f t="shared" si="1"/>
        <v>BAA00004/20CNS_CLC2</v>
      </c>
      <c r="I19" s="33" t="str">
        <f>VLOOKUP(H19,'[1]DTVT_Sinh_MT'!F$3:I$77,3,0)</f>
        <v>0600</v>
      </c>
      <c r="J19" s="34" t="str">
        <f>VLOOKUP(H19,'[1]DTVT_Sinh_MT'!F$3:I$77,4,0)</f>
        <v>Nguyễn Thị Huyền</v>
      </c>
      <c r="K19" s="35" t="s">
        <v>27</v>
      </c>
      <c r="L19" s="17" t="s">
        <v>52</v>
      </c>
    </row>
    <row r="20" spans="1:12" s="17" customFormat="1" ht="18.75" customHeight="1">
      <c r="A20" s="28" t="s">
        <v>32</v>
      </c>
      <c r="B20" s="29" t="s">
        <v>33</v>
      </c>
      <c r="C20" s="30" t="s">
        <v>42</v>
      </c>
      <c r="D20" s="31" t="s">
        <v>64</v>
      </c>
      <c r="E20" s="31">
        <v>4</v>
      </c>
      <c r="F20" s="32" t="s">
        <v>31</v>
      </c>
      <c r="G20" s="32">
        <v>43</v>
      </c>
      <c r="H20" s="33" t="str">
        <f t="shared" si="1"/>
        <v>BAA00004/20CNS_CLC3</v>
      </c>
      <c r="I20" s="33" t="str">
        <f>VLOOKUP(H20,'[1]DTVT_Sinh_MT'!F$3:I$77,3,0)</f>
        <v>0600</v>
      </c>
      <c r="J20" s="34" t="str">
        <f>VLOOKUP(H20,'[1]DTVT_Sinh_MT'!F$3:I$77,4,0)</f>
        <v>Nguyễn Thị Huyền</v>
      </c>
      <c r="K20" s="35" t="s">
        <v>27</v>
      </c>
      <c r="L20" s="17" t="s">
        <v>52</v>
      </c>
    </row>
    <row r="21" spans="1:12" s="17" customFormat="1" ht="18.75" customHeight="1">
      <c r="A21" s="28" t="s">
        <v>32</v>
      </c>
      <c r="B21" s="29" t="s">
        <v>33</v>
      </c>
      <c r="C21" s="30" t="s">
        <v>43</v>
      </c>
      <c r="D21" s="31" t="s">
        <v>64</v>
      </c>
      <c r="E21" s="31">
        <v>4</v>
      </c>
      <c r="F21" s="32" t="s">
        <v>31</v>
      </c>
      <c r="G21" s="32">
        <v>44</v>
      </c>
      <c r="H21" s="33" t="str">
        <f t="shared" si="1"/>
        <v>BAA00004/20CNS_CLC4</v>
      </c>
      <c r="I21" s="33" t="str">
        <f>VLOOKUP(H21,'[1]DTVT_Sinh_MT'!F$3:I$77,3,0)</f>
        <v>1938</v>
      </c>
      <c r="J21" s="34" t="str">
        <f>VLOOKUP(H21,'[1]DTVT_Sinh_MT'!F$3:I$77,4,0)</f>
        <v>Hà Minh Ninh</v>
      </c>
      <c r="K21" s="35" t="s">
        <v>27</v>
      </c>
      <c r="L21" s="17" t="s">
        <v>52</v>
      </c>
    </row>
    <row r="22" spans="1:12" s="17" customFormat="1" ht="18.75" customHeight="1" thickBot="1">
      <c r="A22" s="36" t="s">
        <v>32</v>
      </c>
      <c r="B22" s="37" t="s">
        <v>33</v>
      </c>
      <c r="C22" s="38" t="s">
        <v>44</v>
      </c>
      <c r="D22" s="39" t="s">
        <v>64</v>
      </c>
      <c r="E22" s="39">
        <v>4</v>
      </c>
      <c r="F22" s="40" t="s">
        <v>31</v>
      </c>
      <c r="G22" s="40">
        <v>39</v>
      </c>
      <c r="H22" s="41" t="str">
        <f t="shared" si="1"/>
        <v>BAA00004/20SHH_CLC</v>
      </c>
      <c r="I22" s="41" t="str">
        <f>VLOOKUP(H22,'[1]DTVT_Sinh_MT'!F$3:I$77,3,0)</f>
        <v>1938</v>
      </c>
      <c r="J22" s="42" t="str">
        <f>VLOOKUP(H22,'[1]DTVT_Sinh_MT'!F$3:I$77,4,0)</f>
        <v>Hà Minh Ninh</v>
      </c>
      <c r="K22" s="43" t="s">
        <v>27</v>
      </c>
      <c r="L22" s="17" t="s">
        <v>52</v>
      </c>
    </row>
    <row r="23" spans="1:12" s="71" customFormat="1" ht="18.75" customHeight="1">
      <c r="A23" s="64" t="s">
        <v>37</v>
      </c>
      <c r="B23" s="65" t="s">
        <v>38</v>
      </c>
      <c r="C23" s="66" t="s">
        <v>39</v>
      </c>
      <c r="D23" s="62" t="s">
        <v>56</v>
      </c>
      <c r="E23" s="62">
        <v>1</v>
      </c>
      <c r="F23" s="67" t="s">
        <v>35</v>
      </c>
      <c r="G23" s="67">
        <v>12</v>
      </c>
      <c r="H23" s="68" t="str">
        <f t="shared" si="1"/>
        <v>GEO00002/20KMT_CLC</v>
      </c>
      <c r="I23" s="68" t="str">
        <f>VLOOKUP(H23,'[1]DTVT_Sinh_MT'!F$3:I$77,3,0)</f>
        <v>1222</v>
      </c>
      <c r="J23" s="69" t="str">
        <f>VLOOKUP(H23,'[1]DTVT_Sinh_MT'!F$3:I$77,4,0)</f>
        <v>Hoàng Thị Phương Chi</v>
      </c>
      <c r="K23" s="70" t="s">
        <v>27</v>
      </c>
      <c r="L23" s="71" t="s">
        <v>52</v>
      </c>
    </row>
    <row r="24" spans="1:12" s="71" customFormat="1" ht="18.75" customHeight="1">
      <c r="A24" s="64" t="s">
        <v>29</v>
      </c>
      <c r="B24" s="65" t="s">
        <v>30</v>
      </c>
      <c r="C24" s="66" t="s">
        <v>39</v>
      </c>
      <c r="D24" s="62" t="s">
        <v>34</v>
      </c>
      <c r="E24" s="62">
        <v>1</v>
      </c>
      <c r="F24" s="67" t="s">
        <v>35</v>
      </c>
      <c r="G24" s="67">
        <v>12</v>
      </c>
      <c r="H24" s="68" t="str">
        <f t="shared" si="1"/>
        <v>BIO00001/20KMT_CLC</v>
      </c>
      <c r="I24" s="68" t="str">
        <f>VLOOKUP(H24,'[1]DTVT_Sinh_MT'!F$3:I$77,3,0)</f>
        <v>1028</v>
      </c>
      <c r="J24" s="69" t="str">
        <f>VLOOKUP(H24,'[1]DTVT_Sinh_MT'!F$3:I$77,4,0)</f>
        <v>Quách Ngô Diễm Phương</v>
      </c>
      <c r="K24" s="70" t="s">
        <v>27</v>
      </c>
      <c r="L24" s="71" t="s">
        <v>52</v>
      </c>
    </row>
    <row r="25" spans="1:12" s="71" customFormat="1" ht="18.75" customHeight="1">
      <c r="A25" s="64" t="s">
        <v>23</v>
      </c>
      <c r="B25" s="65" t="s">
        <v>24</v>
      </c>
      <c r="C25" s="66" t="s">
        <v>39</v>
      </c>
      <c r="D25" s="62" t="s">
        <v>55</v>
      </c>
      <c r="E25" s="62">
        <v>1</v>
      </c>
      <c r="F25" s="67" t="s">
        <v>35</v>
      </c>
      <c r="G25" s="67">
        <v>12</v>
      </c>
      <c r="H25" s="68" t="str">
        <f t="shared" si="1"/>
        <v>PHY00001/20KMT_CLC</v>
      </c>
      <c r="I25" s="68" t="str">
        <f>VLOOKUP(H25,'[1]DTVT_Sinh_MT'!F$3:I$77,3,0)</f>
        <v>0386</v>
      </c>
      <c r="J25" s="69" t="str">
        <f>VLOOKUP(H25,'[1]DTVT_Sinh_MT'!F$3:I$77,4,0)</f>
        <v>Huỳnh Trúc Phương</v>
      </c>
      <c r="K25" s="70" t="s">
        <v>27</v>
      </c>
      <c r="L25" s="71" t="s">
        <v>52</v>
      </c>
    </row>
    <row r="26" spans="1:12" s="71" customFormat="1" ht="18.75" customHeight="1">
      <c r="A26" s="72" t="s">
        <v>25</v>
      </c>
      <c r="B26" s="73" t="s">
        <v>26</v>
      </c>
      <c r="C26" s="74" t="s">
        <v>39</v>
      </c>
      <c r="D26" s="63" t="s">
        <v>36</v>
      </c>
      <c r="E26" s="63">
        <v>1</v>
      </c>
      <c r="F26" s="75" t="s">
        <v>35</v>
      </c>
      <c r="G26" s="75">
        <v>12</v>
      </c>
      <c r="H26" s="76" t="str">
        <f t="shared" si="1"/>
        <v>MTH00001/20KMT_CLC</v>
      </c>
      <c r="I26" s="76" t="str">
        <f>VLOOKUP(H26,'[1]DTVT_Sinh_MT'!F$3:I$77,3,0)</f>
        <v>2488</v>
      </c>
      <c r="J26" s="77" t="str">
        <f>VLOOKUP(H26,'[1]DTVT_Sinh_MT'!F$3:I$77,4,0)</f>
        <v>Tạ Thị Nguyệt Nga</v>
      </c>
      <c r="K26" s="78" t="s">
        <v>27</v>
      </c>
      <c r="L26" s="71" t="s">
        <v>52</v>
      </c>
    </row>
    <row r="27" ht="12" customHeight="1"/>
    <row r="28" spans="1:11" s="12" customFormat="1" ht="13.5" customHeight="1">
      <c r="A28" s="9" t="s">
        <v>12</v>
      </c>
      <c r="B28" s="10"/>
      <c r="C28" s="10"/>
      <c r="D28" s="11"/>
      <c r="E28" s="11"/>
      <c r="F28" s="11"/>
      <c r="G28" s="11"/>
      <c r="H28" s="20"/>
      <c r="I28" s="20"/>
      <c r="J28" s="11"/>
      <c r="K28" s="11"/>
    </row>
    <row r="29" spans="1:11" s="12" customFormat="1" ht="16.5" customHeight="1">
      <c r="A29" s="10" t="s">
        <v>13</v>
      </c>
      <c r="B29" s="10"/>
      <c r="C29" s="10"/>
      <c r="D29" s="11"/>
      <c r="E29" s="11"/>
      <c r="F29" s="11"/>
      <c r="G29" s="11"/>
      <c r="H29" s="20"/>
      <c r="I29" s="20"/>
      <c r="J29" s="11"/>
      <c r="K29" s="11"/>
    </row>
    <row r="30" spans="1:11" s="12" customFormat="1" ht="16.5" customHeight="1">
      <c r="A30" s="16" t="s">
        <v>65</v>
      </c>
      <c r="B30" s="10"/>
      <c r="C30" s="10"/>
      <c r="D30" s="11"/>
      <c r="E30" s="11"/>
      <c r="F30" s="11"/>
      <c r="G30" s="11"/>
      <c r="H30" s="20"/>
      <c r="I30" s="20"/>
      <c r="J30" s="11"/>
      <c r="K30" s="11"/>
    </row>
    <row r="31" spans="1:11" s="12" customFormat="1" ht="6.75" customHeight="1">
      <c r="A31" s="10"/>
      <c r="B31" s="10"/>
      <c r="C31" s="10"/>
      <c r="D31" s="11"/>
      <c r="E31" s="11"/>
      <c r="F31" s="11"/>
      <c r="G31" s="11"/>
      <c r="H31" s="20"/>
      <c r="I31" s="20"/>
      <c r="J31" s="20"/>
      <c r="K31" s="20"/>
    </row>
    <row r="32" spans="1:11" s="12" customFormat="1" ht="16.5" customHeight="1">
      <c r="A32" s="10"/>
      <c r="B32" s="10"/>
      <c r="C32" s="84" t="s">
        <v>57</v>
      </c>
      <c r="D32" s="84"/>
      <c r="E32" s="84"/>
      <c r="F32" s="84"/>
      <c r="G32" s="84"/>
      <c r="H32" s="84"/>
      <c r="I32" s="84"/>
      <c r="J32" s="84"/>
      <c r="K32" s="84"/>
    </row>
    <row r="33" spans="1:11" s="12" customFormat="1" ht="16.5" customHeight="1">
      <c r="A33" s="10"/>
      <c r="B33" s="10"/>
      <c r="C33" s="85" t="s">
        <v>10</v>
      </c>
      <c r="D33" s="85"/>
      <c r="E33" s="85"/>
      <c r="F33" s="85"/>
      <c r="G33" s="85"/>
      <c r="H33" s="85"/>
      <c r="I33" s="85"/>
      <c r="J33" s="85"/>
      <c r="K33" s="85"/>
    </row>
    <row r="34" spans="1:11" ht="16.5" customHeight="1">
      <c r="A34" s="13"/>
      <c r="B34" s="13"/>
      <c r="C34" s="85" t="s">
        <v>14</v>
      </c>
      <c r="D34" s="85"/>
      <c r="E34" s="85"/>
      <c r="F34" s="85"/>
      <c r="G34" s="85"/>
      <c r="H34" s="85"/>
      <c r="I34" s="85"/>
      <c r="J34" s="85"/>
      <c r="K34" s="85"/>
    </row>
    <row r="35" spans="1:11" ht="16.5" customHeight="1">
      <c r="A35" s="13"/>
      <c r="B35" s="13"/>
      <c r="C35" s="85" t="s">
        <v>15</v>
      </c>
      <c r="D35" s="85"/>
      <c r="E35" s="85"/>
      <c r="F35" s="85"/>
      <c r="G35" s="85"/>
      <c r="H35" s="85"/>
      <c r="I35" s="85"/>
      <c r="J35" s="85"/>
      <c r="K35" s="85"/>
    </row>
    <row r="36" spans="1:11" ht="16.5" customHeight="1">
      <c r="A36" s="13"/>
      <c r="B36" s="13"/>
      <c r="C36" s="14"/>
      <c r="D36" s="15"/>
      <c r="E36" s="15"/>
      <c r="F36" s="15"/>
      <c r="G36" s="15"/>
      <c r="H36" s="21"/>
      <c r="I36" s="21"/>
      <c r="J36" s="21"/>
      <c r="K36" s="21"/>
    </row>
    <row r="37" spans="1:11" ht="16.5" customHeight="1">
      <c r="A37" s="13"/>
      <c r="B37" s="13"/>
      <c r="C37" s="14"/>
      <c r="D37" s="15"/>
      <c r="E37" s="15"/>
      <c r="F37" s="15"/>
      <c r="G37" s="15"/>
      <c r="H37" s="21"/>
      <c r="I37" s="21"/>
      <c r="J37" s="21"/>
      <c r="K37" s="21"/>
    </row>
    <row r="38" spans="1:11" ht="16.5" customHeight="1">
      <c r="A38" s="13"/>
      <c r="B38" s="13"/>
      <c r="C38" s="14"/>
      <c r="D38" s="15"/>
      <c r="E38" s="15"/>
      <c r="F38" s="15"/>
      <c r="G38" s="15"/>
      <c r="H38" s="21"/>
      <c r="I38" s="21"/>
      <c r="J38" s="21"/>
      <c r="K38" s="21"/>
    </row>
    <row r="39" spans="1:11" ht="13.5" customHeight="1">
      <c r="A39" s="13"/>
      <c r="B39" s="13"/>
      <c r="C39" s="14"/>
      <c r="D39" s="15"/>
      <c r="E39" s="15"/>
      <c r="F39" s="15"/>
      <c r="G39" s="15"/>
      <c r="H39" s="21"/>
      <c r="I39" s="21"/>
      <c r="J39" s="21"/>
      <c r="K39" s="21"/>
    </row>
    <row r="40" spans="1:11" ht="16.5" customHeight="1">
      <c r="A40" s="13"/>
      <c r="B40" s="13"/>
      <c r="C40" s="85" t="s">
        <v>16</v>
      </c>
      <c r="D40" s="85"/>
      <c r="E40" s="85"/>
      <c r="F40" s="85"/>
      <c r="G40" s="85"/>
      <c r="H40" s="85"/>
      <c r="I40" s="85"/>
      <c r="J40" s="85"/>
      <c r="K40" s="85"/>
    </row>
  </sheetData>
  <sheetProtection/>
  <mergeCells count="12">
    <mergeCell ref="C32:K32"/>
    <mergeCell ref="C33:K33"/>
    <mergeCell ref="C34:K34"/>
    <mergeCell ref="C35:K35"/>
    <mergeCell ref="C40:K40"/>
    <mergeCell ref="A6:K6"/>
    <mergeCell ref="A1:B1"/>
    <mergeCell ref="C1:K1"/>
    <mergeCell ref="A2:B2"/>
    <mergeCell ref="C2:K2"/>
    <mergeCell ref="A4:K4"/>
    <mergeCell ref="A5:K5"/>
  </mergeCells>
  <printOptions/>
  <pageMargins left="0.23" right="0.17" top="0.38" bottom="0.37" header="0.24" footer="0.17"/>
  <pageSetup fitToHeight="0" fitToWidth="1" horizontalDpi="600" verticalDpi="600" orientation="portrait" paperSize="9" scale="90" r:id="rId1"/>
  <headerFoot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6"/>
  <sheetViews>
    <sheetView zoomScalePageLayoutView="0" workbookViewId="0" topLeftCell="A1">
      <selection activeCell="A26" sqref="A26"/>
    </sheetView>
  </sheetViews>
  <sheetFormatPr defaultColWidth="9.140625" defaultRowHeight="15"/>
  <cols>
    <col min="1" max="1" width="10.00390625" style="3" customWidth="1"/>
    <col min="2" max="2" width="34.8515625" style="3" customWidth="1"/>
    <col min="3" max="3" width="11.28125" style="8" bestFit="1" customWidth="1"/>
    <col min="4" max="4" width="10.00390625" style="4" customWidth="1"/>
    <col min="5" max="5" width="7.421875" style="4" hidden="1" customWidth="1"/>
    <col min="6" max="6" width="6.00390625" style="4" customWidth="1"/>
    <col min="7" max="7" width="5.140625" style="4" customWidth="1"/>
    <col min="8" max="8" width="23.140625" style="4" hidden="1" customWidth="1"/>
    <col min="9" max="9" width="5.8515625" style="18" customWidth="1"/>
    <col min="10" max="10" width="24.140625" style="18" customWidth="1"/>
    <col min="11" max="11" width="4.8515625" style="3" customWidth="1"/>
    <col min="12" max="12" width="0" style="0" hidden="1" customWidth="1"/>
  </cols>
  <sheetData>
    <row r="1" spans="1:11" s="1" customFormat="1" ht="15" customHeight="1">
      <c r="A1" s="79" t="s">
        <v>0</v>
      </c>
      <c r="B1" s="79"/>
      <c r="C1" s="80" t="s">
        <v>1</v>
      </c>
      <c r="D1" s="80"/>
      <c r="E1" s="80"/>
      <c r="F1" s="80"/>
      <c r="G1" s="80"/>
      <c r="H1" s="80"/>
      <c r="I1" s="80"/>
      <c r="J1" s="80"/>
      <c r="K1" s="80"/>
    </row>
    <row r="2" spans="1:11" s="1" customFormat="1" ht="15" customHeight="1">
      <c r="A2" s="81" t="s">
        <v>2</v>
      </c>
      <c r="B2" s="81"/>
      <c r="C2" s="80" t="s">
        <v>3</v>
      </c>
      <c r="D2" s="80"/>
      <c r="E2" s="80"/>
      <c r="F2" s="80"/>
      <c r="G2" s="80"/>
      <c r="H2" s="80"/>
      <c r="I2" s="80"/>
      <c r="J2" s="80"/>
      <c r="K2" s="80"/>
    </row>
    <row r="3" spans="1:3" ht="14.25" customHeight="1">
      <c r="A3" s="2"/>
      <c r="C3" s="3"/>
    </row>
    <row r="4" spans="1:11" s="22" customFormat="1" ht="21.75" customHeight="1">
      <c r="A4" s="82" t="s">
        <v>62</v>
      </c>
      <c r="B4" s="82"/>
      <c r="C4" s="82"/>
      <c r="D4" s="82"/>
      <c r="E4" s="82"/>
      <c r="F4" s="82"/>
      <c r="G4" s="82"/>
      <c r="H4" s="82"/>
      <c r="I4" s="82"/>
      <c r="J4" s="82"/>
      <c r="K4" s="82"/>
    </row>
    <row r="5" spans="1:11" s="22" customFormat="1" ht="21.75" customHeight="1">
      <c r="A5" s="83" t="s">
        <v>61</v>
      </c>
      <c r="B5" s="83"/>
      <c r="C5" s="83"/>
      <c r="D5" s="83"/>
      <c r="E5" s="83"/>
      <c r="F5" s="83"/>
      <c r="G5" s="83"/>
      <c r="H5" s="83"/>
      <c r="I5" s="83"/>
      <c r="J5" s="83"/>
      <c r="K5" s="83"/>
    </row>
    <row r="6" spans="1:11" s="22" customFormat="1" ht="21.75" customHeight="1">
      <c r="A6" s="82" t="s">
        <v>28</v>
      </c>
      <c r="B6" s="82"/>
      <c r="C6" s="82"/>
      <c r="D6" s="82"/>
      <c r="E6" s="82"/>
      <c r="F6" s="82"/>
      <c r="G6" s="82"/>
      <c r="H6" s="82"/>
      <c r="I6" s="82"/>
      <c r="J6" s="82"/>
      <c r="K6" s="82"/>
    </row>
    <row r="7" spans="1:10" ht="13.5" customHeight="1">
      <c r="A7" s="5"/>
      <c r="B7" s="5"/>
      <c r="C7" s="5"/>
      <c r="F7" s="6"/>
      <c r="G7" s="6"/>
      <c r="H7" s="6"/>
      <c r="I7" s="19"/>
      <c r="J7" s="19"/>
    </row>
    <row r="8" spans="1:11" s="7" customFormat="1" ht="18.75" customHeight="1">
      <c r="A8" s="23" t="s">
        <v>4</v>
      </c>
      <c r="B8" s="23" t="s">
        <v>5</v>
      </c>
      <c r="C8" s="24" t="s">
        <v>6</v>
      </c>
      <c r="D8" s="25" t="s">
        <v>7</v>
      </c>
      <c r="E8" s="25" t="s">
        <v>20</v>
      </c>
      <c r="F8" s="26" t="s">
        <v>8</v>
      </c>
      <c r="G8" s="26" t="s">
        <v>9</v>
      </c>
      <c r="H8" s="27"/>
      <c r="I8" s="27" t="s">
        <v>17</v>
      </c>
      <c r="J8" s="27" t="s">
        <v>18</v>
      </c>
      <c r="K8" s="24" t="s">
        <v>19</v>
      </c>
    </row>
    <row r="9" spans="1:12" s="17" customFormat="1" ht="18.75" customHeight="1">
      <c r="A9" s="44" t="s">
        <v>45</v>
      </c>
      <c r="B9" s="45" t="s">
        <v>46</v>
      </c>
      <c r="C9" s="46" t="s">
        <v>47</v>
      </c>
      <c r="D9" s="47" t="s">
        <v>54</v>
      </c>
      <c r="E9" s="47">
        <v>4</v>
      </c>
      <c r="F9" s="48" t="s">
        <v>31</v>
      </c>
      <c r="G9" s="48">
        <v>127</v>
      </c>
      <c r="H9" s="60" t="str">
        <f>A9&amp;"/"&amp;C9</f>
        <v>BAA00101/20CS_CLC1</v>
      </c>
      <c r="I9" s="60" t="str">
        <f>VLOOKUP(H9,'[1]DTVT_Sinh_MT'!F$3:I$77,3,0)</f>
        <v>7257</v>
      </c>
      <c r="J9" s="61" t="str">
        <f>VLOOKUP(H9,'[1]DTVT_Sinh_MT'!F$3:I$77,4,0)</f>
        <v>Ngô Tuấn Phương</v>
      </c>
      <c r="K9" s="49" t="s">
        <v>27</v>
      </c>
      <c r="L9" s="17" t="s">
        <v>52</v>
      </c>
    </row>
    <row r="10" spans="1:12" s="17" customFormat="1" ht="18.75" customHeight="1" thickBot="1">
      <c r="A10" s="36" t="s">
        <v>45</v>
      </c>
      <c r="B10" s="37" t="s">
        <v>46</v>
      </c>
      <c r="C10" s="38" t="s">
        <v>48</v>
      </c>
      <c r="D10" s="39" t="s">
        <v>54</v>
      </c>
      <c r="E10" s="39">
        <v>4</v>
      </c>
      <c r="F10" s="40" t="s">
        <v>31</v>
      </c>
      <c r="G10" s="40">
        <v>88</v>
      </c>
      <c r="H10" s="41" t="str">
        <f>A10&amp;"/"&amp;C10</f>
        <v>BAA00101/20CS_CLC2</v>
      </c>
      <c r="I10" s="41" t="str">
        <f>VLOOKUP(H10,'[1]DTVT_Sinh_MT'!F$3:I$77,3,0)</f>
        <v>7257</v>
      </c>
      <c r="J10" s="42" t="str">
        <f>VLOOKUP(H10,'[1]DTVT_Sinh_MT'!F$3:I$77,4,0)</f>
        <v>Ngô Tuấn Phương</v>
      </c>
      <c r="K10" s="43" t="s">
        <v>27</v>
      </c>
      <c r="L10" s="17" t="s">
        <v>52</v>
      </c>
    </row>
    <row r="11" spans="1:12" s="17" customFormat="1" ht="18.75" customHeight="1">
      <c r="A11" s="28" t="s">
        <v>21</v>
      </c>
      <c r="B11" s="29" t="s">
        <v>22</v>
      </c>
      <c r="C11" s="30" t="s">
        <v>40</v>
      </c>
      <c r="D11" s="31" t="s">
        <v>53</v>
      </c>
      <c r="E11" s="31">
        <v>4</v>
      </c>
      <c r="F11" s="32" t="s">
        <v>31</v>
      </c>
      <c r="G11" s="32">
        <v>45</v>
      </c>
      <c r="H11" s="33" t="str">
        <f aca="true" t="shared" si="0" ref="H11:H17">A11&amp;"/"&amp;C11</f>
        <v>CHE00001/20CNS_CLC1</v>
      </c>
      <c r="I11" s="33" t="str">
        <f>VLOOKUP(H11,'[1]DTVT_Sinh_MT'!F$3:I$77,3,0)</f>
        <v>0702</v>
      </c>
      <c r="J11" s="34" t="str">
        <f>VLOOKUP(H11,'[1]DTVT_Sinh_MT'!F$3:I$77,4,0)</f>
        <v>Nguyễn Công Tránh</v>
      </c>
      <c r="K11" s="35" t="s">
        <v>27</v>
      </c>
      <c r="L11" s="17" t="s">
        <v>52</v>
      </c>
    </row>
    <row r="12" spans="1:12" s="17" customFormat="1" ht="18.75" customHeight="1">
      <c r="A12" s="28" t="s">
        <v>21</v>
      </c>
      <c r="B12" s="29" t="s">
        <v>22</v>
      </c>
      <c r="C12" s="30" t="s">
        <v>41</v>
      </c>
      <c r="D12" s="31" t="s">
        <v>53</v>
      </c>
      <c r="E12" s="31">
        <v>4</v>
      </c>
      <c r="F12" s="32" t="s">
        <v>31</v>
      </c>
      <c r="G12" s="32">
        <v>43</v>
      </c>
      <c r="H12" s="33" t="str">
        <f t="shared" si="0"/>
        <v>CHE00001/20CNS_CLC2</v>
      </c>
      <c r="I12" s="33" t="str">
        <f>VLOOKUP(H12,'[1]DTVT_Sinh_MT'!F$3:I$77,3,0)</f>
        <v>0702</v>
      </c>
      <c r="J12" s="34" t="str">
        <f>VLOOKUP(H12,'[1]DTVT_Sinh_MT'!F$3:I$77,4,0)</f>
        <v>Nguyễn Công Tránh</v>
      </c>
      <c r="K12" s="35" t="s">
        <v>27</v>
      </c>
      <c r="L12" s="17" t="s">
        <v>52</v>
      </c>
    </row>
    <row r="13" spans="1:12" s="17" customFormat="1" ht="18.75" customHeight="1">
      <c r="A13" s="28" t="s">
        <v>21</v>
      </c>
      <c r="B13" s="29" t="s">
        <v>22</v>
      </c>
      <c r="C13" s="30" t="s">
        <v>42</v>
      </c>
      <c r="D13" s="31" t="s">
        <v>53</v>
      </c>
      <c r="E13" s="31">
        <v>4</v>
      </c>
      <c r="F13" s="32" t="s">
        <v>31</v>
      </c>
      <c r="G13" s="32">
        <v>43</v>
      </c>
      <c r="H13" s="33" t="str">
        <f t="shared" si="0"/>
        <v>CHE00001/20CNS_CLC3</v>
      </c>
      <c r="I13" s="33" t="str">
        <f>VLOOKUP(H13,'[1]DTVT_Sinh_MT'!F$3:I$77,3,0)</f>
        <v>0702</v>
      </c>
      <c r="J13" s="34" t="str">
        <f>VLOOKUP(H13,'[1]DTVT_Sinh_MT'!F$3:I$77,4,0)</f>
        <v>Nguyễn Công Tránh</v>
      </c>
      <c r="K13" s="35" t="s">
        <v>27</v>
      </c>
      <c r="L13" s="17" t="s">
        <v>52</v>
      </c>
    </row>
    <row r="14" spans="1:12" s="17" customFormat="1" ht="18.75" customHeight="1">
      <c r="A14" s="28" t="s">
        <v>21</v>
      </c>
      <c r="B14" s="29" t="s">
        <v>22</v>
      </c>
      <c r="C14" s="30" t="s">
        <v>43</v>
      </c>
      <c r="D14" s="31" t="s">
        <v>53</v>
      </c>
      <c r="E14" s="31">
        <v>4</v>
      </c>
      <c r="F14" s="32" t="s">
        <v>31</v>
      </c>
      <c r="G14" s="32">
        <v>47</v>
      </c>
      <c r="H14" s="33" t="str">
        <f t="shared" si="0"/>
        <v>CHE00001/20CNS_CLC4</v>
      </c>
      <c r="I14" s="33" t="str">
        <f>VLOOKUP(H14,'[1]DTVT_Sinh_MT'!F$3:I$77,3,0)</f>
        <v>0702</v>
      </c>
      <c r="J14" s="34" t="str">
        <f>VLOOKUP(H14,'[1]DTVT_Sinh_MT'!F$3:I$77,4,0)</f>
        <v>Nguyễn Công Tránh</v>
      </c>
      <c r="K14" s="35" t="s">
        <v>27</v>
      </c>
      <c r="L14" s="17" t="s">
        <v>52</v>
      </c>
    </row>
    <row r="15" spans="1:12" s="17" customFormat="1" ht="18.75" customHeight="1" thickBot="1">
      <c r="A15" s="36" t="s">
        <v>21</v>
      </c>
      <c r="B15" s="37" t="s">
        <v>22</v>
      </c>
      <c r="C15" s="38" t="s">
        <v>44</v>
      </c>
      <c r="D15" s="39" t="s">
        <v>53</v>
      </c>
      <c r="E15" s="39">
        <v>4</v>
      </c>
      <c r="F15" s="40" t="s">
        <v>31</v>
      </c>
      <c r="G15" s="40">
        <v>39</v>
      </c>
      <c r="H15" s="41" t="str">
        <f t="shared" si="0"/>
        <v>CHE00001/20SHH_CLC</v>
      </c>
      <c r="I15" s="41" t="str">
        <f>VLOOKUP(H15,'[1]DTVT_Sinh_MT'!F$3:I$77,3,0)</f>
        <v>0702</v>
      </c>
      <c r="J15" s="42" t="str">
        <f>VLOOKUP(H15,'[1]DTVT_Sinh_MT'!F$3:I$77,4,0)</f>
        <v>Nguyễn Công Tránh</v>
      </c>
      <c r="K15" s="43" t="s">
        <v>27</v>
      </c>
      <c r="L15" s="17" t="s">
        <v>52</v>
      </c>
    </row>
    <row r="16" spans="1:12" s="17" customFormat="1" ht="18.75" customHeight="1">
      <c r="A16" s="28" t="s">
        <v>25</v>
      </c>
      <c r="B16" s="29" t="s">
        <v>26</v>
      </c>
      <c r="C16" s="30" t="s">
        <v>49</v>
      </c>
      <c r="D16" s="31" t="s">
        <v>63</v>
      </c>
      <c r="E16" s="31">
        <v>3</v>
      </c>
      <c r="F16" s="32" t="s">
        <v>11</v>
      </c>
      <c r="G16" s="32">
        <v>113</v>
      </c>
      <c r="H16" s="33" t="str">
        <f t="shared" si="0"/>
        <v>MTH00001/20CS_CLC</v>
      </c>
      <c r="I16" s="33" t="str">
        <f>VLOOKUP(H16,'[1]DTVT_Sinh_MT'!F$3:I$77,3,0)</f>
        <v>0263</v>
      </c>
      <c r="J16" s="34" t="str">
        <f>VLOOKUP(H16,'[1]DTVT_Sinh_MT'!F$3:I$77,4,0)</f>
        <v>Nguyễn Văn Thùy</v>
      </c>
      <c r="K16" s="35" t="s">
        <v>27</v>
      </c>
      <c r="L16" s="17" t="s">
        <v>52</v>
      </c>
    </row>
    <row r="17" spans="1:12" s="17" customFormat="1" ht="18.75" customHeight="1" thickBot="1">
      <c r="A17" s="36" t="s">
        <v>50</v>
      </c>
      <c r="B17" s="37" t="s">
        <v>51</v>
      </c>
      <c r="C17" s="38" t="s">
        <v>49</v>
      </c>
      <c r="D17" s="39" t="s">
        <v>63</v>
      </c>
      <c r="E17" s="39">
        <v>4</v>
      </c>
      <c r="F17" s="40" t="s">
        <v>31</v>
      </c>
      <c r="G17" s="40">
        <v>102</v>
      </c>
      <c r="H17" s="41" t="str">
        <f t="shared" si="0"/>
        <v>MTH00002/20CS_CLC</v>
      </c>
      <c r="I17" s="41" t="str">
        <f>VLOOKUP(H17,'[1]DTVT_Sinh_MT'!F$3:I$77,3,0)</f>
        <v>0263</v>
      </c>
      <c r="J17" s="42" t="str">
        <f>VLOOKUP(H17,'[1]DTVT_Sinh_MT'!F$3:I$77,4,0)</f>
        <v>Nguyễn Văn Thùy</v>
      </c>
      <c r="K17" s="43" t="s">
        <v>27</v>
      </c>
      <c r="L17" s="17" t="s">
        <v>52</v>
      </c>
    </row>
    <row r="18" spans="1:12" s="17" customFormat="1" ht="18.75" customHeight="1">
      <c r="A18" s="28" t="s">
        <v>32</v>
      </c>
      <c r="B18" s="29" t="s">
        <v>33</v>
      </c>
      <c r="C18" s="30" t="s">
        <v>40</v>
      </c>
      <c r="D18" s="31" t="s">
        <v>64</v>
      </c>
      <c r="E18" s="31">
        <v>4</v>
      </c>
      <c r="F18" s="32" t="s">
        <v>31</v>
      </c>
      <c r="G18" s="32">
        <v>45</v>
      </c>
      <c r="H18" s="33" t="str">
        <f>A18&amp;"/"&amp;C18</f>
        <v>BAA00004/20CNS_CLC1</v>
      </c>
      <c r="I18" s="33" t="str">
        <f>VLOOKUP(H18,'[1]DTVT_Sinh_MT'!F$3:I$77,3,0)</f>
        <v>0600</v>
      </c>
      <c r="J18" s="34" t="str">
        <f>VLOOKUP(H18,'[1]DTVT_Sinh_MT'!F$3:I$77,4,0)</f>
        <v>Nguyễn Thị Huyền</v>
      </c>
      <c r="K18" s="35" t="s">
        <v>27</v>
      </c>
      <c r="L18" s="17" t="s">
        <v>52</v>
      </c>
    </row>
    <row r="19" spans="1:12" s="17" customFormat="1" ht="18.75" customHeight="1">
      <c r="A19" s="28" t="s">
        <v>32</v>
      </c>
      <c r="B19" s="29" t="s">
        <v>33</v>
      </c>
      <c r="C19" s="30" t="s">
        <v>41</v>
      </c>
      <c r="D19" s="31" t="s">
        <v>64</v>
      </c>
      <c r="E19" s="31">
        <v>4</v>
      </c>
      <c r="F19" s="32" t="s">
        <v>31</v>
      </c>
      <c r="G19" s="32">
        <v>43</v>
      </c>
      <c r="H19" s="33" t="str">
        <f>A19&amp;"/"&amp;C19</f>
        <v>BAA00004/20CNS_CLC2</v>
      </c>
      <c r="I19" s="33" t="str">
        <f>VLOOKUP(H19,'[1]DTVT_Sinh_MT'!F$3:I$77,3,0)</f>
        <v>0600</v>
      </c>
      <c r="J19" s="34" t="str">
        <f>VLOOKUP(H19,'[1]DTVT_Sinh_MT'!F$3:I$77,4,0)</f>
        <v>Nguyễn Thị Huyền</v>
      </c>
      <c r="K19" s="35" t="s">
        <v>27</v>
      </c>
      <c r="L19" s="17" t="s">
        <v>52</v>
      </c>
    </row>
    <row r="20" spans="1:12" s="17" customFormat="1" ht="18.75" customHeight="1">
      <c r="A20" s="28" t="s">
        <v>32</v>
      </c>
      <c r="B20" s="29" t="s">
        <v>33</v>
      </c>
      <c r="C20" s="30" t="s">
        <v>42</v>
      </c>
      <c r="D20" s="31" t="s">
        <v>64</v>
      </c>
      <c r="E20" s="31">
        <v>4</v>
      </c>
      <c r="F20" s="32" t="s">
        <v>31</v>
      </c>
      <c r="G20" s="32">
        <v>43</v>
      </c>
      <c r="H20" s="33" t="str">
        <f>A20&amp;"/"&amp;C20</f>
        <v>BAA00004/20CNS_CLC3</v>
      </c>
      <c r="I20" s="33" t="str">
        <f>VLOOKUP(H20,'[1]DTVT_Sinh_MT'!F$3:I$77,3,0)</f>
        <v>0600</v>
      </c>
      <c r="J20" s="34" t="str">
        <f>VLOOKUP(H20,'[1]DTVT_Sinh_MT'!F$3:I$77,4,0)</f>
        <v>Nguyễn Thị Huyền</v>
      </c>
      <c r="K20" s="35" t="s">
        <v>27</v>
      </c>
      <c r="L20" s="17" t="s">
        <v>52</v>
      </c>
    </row>
    <row r="21" spans="1:12" s="17" customFormat="1" ht="18.75" customHeight="1">
      <c r="A21" s="28" t="s">
        <v>32</v>
      </c>
      <c r="B21" s="29" t="s">
        <v>33</v>
      </c>
      <c r="C21" s="30" t="s">
        <v>43</v>
      </c>
      <c r="D21" s="31" t="s">
        <v>64</v>
      </c>
      <c r="E21" s="31">
        <v>4</v>
      </c>
      <c r="F21" s="32" t="s">
        <v>31</v>
      </c>
      <c r="G21" s="32">
        <v>44</v>
      </c>
      <c r="H21" s="33" t="str">
        <f>A21&amp;"/"&amp;C21</f>
        <v>BAA00004/20CNS_CLC4</v>
      </c>
      <c r="I21" s="33" t="str">
        <f>VLOOKUP(H21,'[1]DTVT_Sinh_MT'!F$3:I$77,3,0)</f>
        <v>1938</v>
      </c>
      <c r="J21" s="34" t="str">
        <f>VLOOKUP(H21,'[1]DTVT_Sinh_MT'!F$3:I$77,4,0)</f>
        <v>Hà Minh Ninh</v>
      </c>
      <c r="K21" s="35" t="s">
        <v>27</v>
      </c>
      <c r="L21" s="17" t="s">
        <v>52</v>
      </c>
    </row>
    <row r="22" spans="1:12" s="17" customFormat="1" ht="18.75" customHeight="1" thickBot="1">
      <c r="A22" s="36" t="s">
        <v>32</v>
      </c>
      <c r="B22" s="37" t="s">
        <v>33</v>
      </c>
      <c r="C22" s="38" t="s">
        <v>44</v>
      </c>
      <c r="D22" s="39" t="s">
        <v>64</v>
      </c>
      <c r="E22" s="39">
        <v>4</v>
      </c>
      <c r="F22" s="40" t="s">
        <v>31</v>
      </c>
      <c r="G22" s="40">
        <v>39</v>
      </c>
      <c r="H22" s="41" t="str">
        <f>A22&amp;"/"&amp;C22</f>
        <v>BAA00004/20SHH_CLC</v>
      </c>
      <c r="I22" s="41" t="str">
        <f>VLOOKUP(H22,'[1]DTVT_Sinh_MT'!F$3:I$77,3,0)</f>
        <v>1938</v>
      </c>
      <c r="J22" s="42" t="str">
        <f>VLOOKUP(H22,'[1]DTVT_Sinh_MT'!F$3:I$77,4,0)</f>
        <v>Hà Minh Ninh</v>
      </c>
      <c r="K22" s="43" t="s">
        <v>27</v>
      </c>
      <c r="L22" s="17" t="s">
        <v>52</v>
      </c>
    </row>
    <row r="23" ht="12" customHeight="1"/>
    <row r="24" spans="1:11" s="12" customFormat="1" ht="13.5" customHeight="1">
      <c r="A24" s="9" t="s">
        <v>12</v>
      </c>
      <c r="B24" s="10"/>
      <c r="C24" s="10"/>
      <c r="D24" s="11"/>
      <c r="E24" s="11"/>
      <c r="F24" s="11"/>
      <c r="G24" s="11"/>
      <c r="H24" s="11"/>
      <c r="I24" s="20"/>
      <c r="J24" s="11"/>
      <c r="K24" s="11"/>
    </row>
    <row r="25" spans="1:11" s="12" customFormat="1" ht="16.5" customHeight="1">
      <c r="A25" s="10" t="s">
        <v>13</v>
      </c>
      <c r="B25" s="10"/>
      <c r="C25" s="10"/>
      <c r="D25" s="11"/>
      <c r="E25" s="11"/>
      <c r="F25" s="11"/>
      <c r="G25" s="11"/>
      <c r="H25" s="11"/>
      <c r="I25" s="20"/>
      <c r="J25" s="11"/>
      <c r="K25" s="11"/>
    </row>
    <row r="26" spans="1:11" s="12" customFormat="1" ht="16.5" customHeight="1">
      <c r="A26" s="16" t="s">
        <v>65</v>
      </c>
      <c r="B26" s="10"/>
      <c r="C26" s="10"/>
      <c r="D26" s="11"/>
      <c r="E26" s="11"/>
      <c r="F26" s="11"/>
      <c r="G26" s="11"/>
      <c r="H26" s="11"/>
      <c r="I26" s="20"/>
      <c r="J26" s="11"/>
      <c r="K26" s="11"/>
    </row>
    <row r="27" spans="1:11" s="12" customFormat="1" ht="6.75" customHeight="1">
      <c r="A27" s="10"/>
      <c r="B27" s="10"/>
      <c r="C27" s="10"/>
      <c r="D27" s="11"/>
      <c r="E27" s="11"/>
      <c r="F27" s="11"/>
      <c r="G27" s="11"/>
      <c r="H27" s="11"/>
      <c r="I27" s="20"/>
      <c r="J27" s="20"/>
      <c r="K27" s="20"/>
    </row>
    <row r="28" spans="1:11" s="12" customFormat="1" ht="16.5" customHeight="1">
      <c r="A28" s="10"/>
      <c r="B28" s="10"/>
      <c r="D28" s="50"/>
      <c r="E28" s="50"/>
      <c r="F28" s="50"/>
      <c r="G28" s="50"/>
      <c r="H28" s="50"/>
      <c r="I28" s="50" t="s">
        <v>57</v>
      </c>
      <c r="J28" s="50"/>
      <c r="K28" s="50"/>
    </row>
    <row r="29" spans="1:11" s="12" customFormat="1" ht="16.5" customHeight="1">
      <c r="A29" s="10"/>
      <c r="B29" s="10"/>
      <c r="D29" s="51"/>
      <c r="E29" s="51"/>
      <c r="F29" s="51"/>
      <c r="G29" s="51"/>
      <c r="H29" s="51"/>
      <c r="I29" s="51" t="s">
        <v>10</v>
      </c>
      <c r="J29" s="51"/>
      <c r="K29" s="51"/>
    </row>
    <row r="30" spans="1:11" ht="16.5" customHeight="1">
      <c r="A30" s="13"/>
      <c r="B30" s="13"/>
      <c r="D30" s="51"/>
      <c r="E30" s="51"/>
      <c r="F30" s="51"/>
      <c r="G30" s="51"/>
      <c r="H30" s="51"/>
      <c r="I30" s="51" t="s">
        <v>14</v>
      </c>
      <c r="J30" s="51"/>
      <c r="K30" s="51"/>
    </row>
    <row r="31" spans="1:11" ht="16.5" customHeight="1">
      <c r="A31" s="13"/>
      <c r="B31" s="13"/>
      <c r="D31" s="51"/>
      <c r="E31" s="51"/>
      <c r="F31" s="51"/>
      <c r="G31" s="51"/>
      <c r="H31" s="51"/>
      <c r="I31" s="51" t="s">
        <v>15</v>
      </c>
      <c r="J31" s="51"/>
      <c r="K31" s="51"/>
    </row>
    <row r="32" spans="1:11" ht="16.5" customHeight="1">
      <c r="A32" s="13"/>
      <c r="B32" s="13"/>
      <c r="D32" s="15"/>
      <c r="E32" s="15"/>
      <c r="F32" s="15"/>
      <c r="G32" s="15"/>
      <c r="H32" s="15"/>
      <c r="I32" s="14"/>
      <c r="J32" s="21"/>
      <c r="K32" s="21"/>
    </row>
    <row r="33" spans="1:11" ht="16.5" customHeight="1">
      <c r="A33" s="13"/>
      <c r="B33" s="13"/>
      <c r="D33" s="15"/>
      <c r="E33" s="15"/>
      <c r="F33" s="15"/>
      <c r="G33" s="15"/>
      <c r="H33" s="15"/>
      <c r="I33" s="14"/>
      <c r="J33" s="21"/>
      <c r="K33" s="21"/>
    </row>
    <row r="34" spans="1:11" ht="16.5" customHeight="1">
      <c r="A34" s="13"/>
      <c r="B34" s="13"/>
      <c r="D34" s="15"/>
      <c r="E34" s="15"/>
      <c r="F34" s="15"/>
      <c r="G34" s="15"/>
      <c r="H34" s="15"/>
      <c r="I34" s="14"/>
      <c r="J34" s="21"/>
      <c r="K34" s="21"/>
    </row>
    <row r="35" spans="1:11" ht="13.5" customHeight="1">
      <c r="A35" s="13"/>
      <c r="B35" s="13"/>
      <c r="D35" s="15"/>
      <c r="E35" s="15"/>
      <c r="F35" s="15"/>
      <c r="G35" s="15"/>
      <c r="H35" s="15"/>
      <c r="I35" s="14"/>
      <c r="J35" s="21"/>
      <c r="K35" s="21"/>
    </row>
    <row r="36" spans="1:11" ht="16.5" customHeight="1">
      <c r="A36" s="13"/>
      <c r="B36" s="13"/>
      <c r="D36" s="51"/>
      <c r="E36" s="51"/>
      <c r="F36" s="51"/>
      <c r="G36" s="51"/>
      <c r="H36" s="51"/>
      <c r="I36" s="51" t="s">
        <v>16</v>
      </c>
      <c r="J36" s="51"/>
      <c r="K36" s="51"/>
    </row>
  </sheetData>
  <sheetProtection/>
  <mergeCells count="7">
    <mergeCell ref="A1:B1"/>
    <mergeCell ref="C1:K1"/>
    <mergeCell ref="A2:B2"/>
    <mergeCell ref="C2:K2"/>
    <mergeCell ref="A4:K4"/>
    <mergeCell ref="A6:K6"/>
    <mergeCell ref="A5:K5"/>
  </mergeCells>
  <printOptions/>
  <pageMargins left="0.17" right="0.17" top="0.46" bottom="0.5" header="0.3" footer="0.3"/>
  <pageSetup fitToHeight="0" fitToWidth="1" horizontalDpi="600" verticalDpi="600" orientation="portrait" paperSize="9" scale="89" r:id="rId1"/>
  <headerFooter>
    <oddFooter>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zoomScalePageLayoutView="0" workbookViewId="0" topLeftCell="A1">
      <selection activeCell="K34" sqref="K34"/>
    </sheetView>
  </sheetViews>
  <sheetFormatPr defaultColWidth="9.140625" defaultRowHeight="15"/>
  <cols>
    <col min="1" max="1" width="9.8515625" style="3" customWidth="1"/>
    <col min="2" max="2" width="34.28125" style="3" customWidth="1"/>
    <col min="3" max="3" width="11.140625" style="8" bestFit="1" customWidth="1"/>
    <col min="4" max="4" width="10.00390625" style="4" customWidth="1"/>
    <col min="5" max="5" width="7.421875" style="4" hidden="1" customWidth="1"/>
    <col min="6" max="6" width="6.00390625" style="4" customWidth="1"/>
    <col min="7" max="7" width="5.140625" style="4" customWidth="1"/>
    <col min="8" max="8" width="23.140625" style="4" hidden="1" customWidth="1"/>
    <col min="9" max="9" width="5.8515625" style="18" customWidth="1"/>
    <col min="10" max="10" width="24.140625" style="18" customWidth="1"/>
    <col min="11" max="11" width="4.8515625" style="3" customWidth="1"/>
    <col min="12" max="12" width="0" style="0" hidden="1" customWidth="1"/>
  </cols>
  <sheetData>
    <row r="1" spans="1:11" s="1" customFormat="1" ht="15" customHeight="1">
      <c r="A1" s="79" t="s">
        <v>0</v>
      </c>
      <c r="B1" s="79"/>
      <c r="C1" s="80" t="s">
        <v>1</v>
      </c>
      <c r="D1" s="80"/>
      <c r="E1" s="80"/>
      <c r="F1" s="80"/>
      <c r="G1" s="80"/>
      <c r="H1" s="80"/>
      <c r="I1" s="80"/>
      <c r="J1" s="80"/>
      <c r="K1" s="80"/>
    </row>
    <row r="2" spans="1:11" s="1" customFormat="1" ht="15" customHeight="1">
      <c r="A2" s="81" t="s">
        <v>2</v>
      </c>
      <c r="B2" s="81"/>
      <c r="C2" s="80" t="s">
        <v>3</v>
      </c>
      <c r="D2" s="80"/>
      <c r="E2" s="80"/>
      <c r="F2" s="80"/>
      <c r="G2" s="80"/>
      <c r="H2" s="80"/>
      <c r="I2" s="80"/>
      <c r="J2" s="80"/>
      <c r="K2" s="80"/>
    </row>
    <row r="3" spans="1:3" ht="14.25" customHeight="1">
      <c r="A3" s="2"/>
      <c r="C3" s="3"/>
    </row>
    <row r="4" spans="1:11" s="22" customFormat="1" ht="21.75" customHeight="1">
      <c r="A4" s="82" t="s">
        <v>62</v>
      </c>
      <c r="B4" s="82"/>
      <c r="C4" s="82"/>
      <c r="D4" s="82"/>
      <c r="E4" s="82"/>
      <c r="F4" s="82"/>
      <c r="G4" s="82"/>
      <c r="H4" s="82"/>
      <c r="I4" s="82"/>
      <c r="J4" s="82"/>
      <c r="K4" s="82"/>
    </row>
    <row r="5" spans="1:11" s="22" customFormat="1" ht="21.75" customHeight="1">
      <c r="A5" s="83" t="s">
        <v>58</v>
      </c>
      <c r="B5" s="83"/>
      <c r="C5" s="83"/>
      <c r="D5" s="83"/>
      <c r="E5" s="83"/>
      <c r="F5" s="83"/>
      <c r="G5" s="83"/>
      <c r="H5" s="83"/>
      <c r="I5" s="83"/>
      <c r="J5" s="83"/>
      <c r="K5" s="83"/>
    </row>
    <row r="6" spans="1:11" s="22" customFormat="1" ht="21.75" customHeight="1">
      <c r="A6" s="82" t="s">
        <v>28</v>
      </c>
      <c r="B6" s="82"/>
      <c r="C6" s="82"/>
      <c r="D6" s="82"/>
      <c r="E6" s="82"/>
      <c r="F6" s="82"/>
      <c r="G6" s="82"/>
      <c r="H6" s="82"/>
      <c r="I6" s="82"/>
      <c r="J6" s="82"/>
      <c r="K6" s="82"/>
    </row>
    <row r="7" spans="1:10" ht="13.5" customHeight="1">
      <c r="A7" s="5"/>
      <c r="B7" s="5"/>
      <c r="C7" s="5"/>
      <c r="F7" s="6"/>
      <c r="G7" s="6"/>
      <c r="H7" s="6"/>
      <c r="I7" s="19"/>
      <c r="J7" s="19"/>
    </row>
    <row r="8" spans="1:11" s="7" customFormat="1" ht="18.75" customHeight="1">
      <c r="A8" s="23" t="s">
        <v>4</v>
      </c>
      <c r="B8" s="23" t="s">
        <v>5</v>
      </c>
      <c r="C8" s="24" t="s">
        <v>6</v>
      </c>
      <c r="D8" s="25" t="s">
        <v>7</v>
      </c>
      <c r="E8" s="25" t="s">
        <v>20</v>
      </c>
      <c r="F8" s="26" t="s">
        <v>8</v>
      </c>
      <c r="G8" s="26" t="s">
        <v>9</v>
      </c>
      <c r="H8" s="27"/>
      <c r="I8" s="27" t="s">
        <v>17</v>
      </c>
      <c r="J8" s="27" t="s">
        <v>18</v>
      </c>
      <c r="K8" s="24" t="s">
        <v>19</v>
      </c>
    </row>
    <row r="9" spans="1:12" s="17" customFormat="1" ht="18.75" customHeight="1">
      <c r="A9" s="28" t="s">
        <v>37</v>
      </c>
      <c r="B9" s="29" t="s">
        <v>38</v>
      </c>
      <c r="C9" s="30" t="s">
        <v>39</v>
      </c>
      <c r="D9" s="62" t="s">
        <v>56</v>
      </c>
      <c r="E9" s="31">
        <v>1</v>
      </c>
      <c r="F9" s="32" t="s">
        <v>35</v>
      </c>
      <c r="G9" s="32">
        <v>12</v>
      </c>
      <c r="H9" s="33" t="str">
        <f>A9&amp;"/"&amp;C9</f>
        <v>GEO00002/20KMT_CLC</v>
      </c>
      <c r="I9" s="33" t="str">
        <f>VLOOKUP(H9,'[1]DTVT_Sinh_MT'!F$3:I$77,3,0)</f>
        <v>1222</v>
      </c>
      <c r="J9" s="34" t="str">
        <f>VLOOKUP(H9,'[1]DTVT_Sinh_MT'!F$3:I$77,4,0)</f>
        <v>Hoàng Thị Phương Chi</v>
      </c>
      <c r="K9" s="35" t="s">
        <v>27</v>
      </c>
      <c r="L9" s="17" t="s">
        <v>52</v>
      </c>
    </row>
    <row r="10" spans="1:12" s="17" customFormat="1" ht="18.75" customHeight="1">
      <c r="A10" s="28" t="s">
        <v>29</v>
      </c>
      <c r="B10" s="29" t="s">
        <v>30</v>
      </c>
      <c r="C10" s="30" t="s">
        <v>39</v>
      </c>
      <c r="D10" s="62" t="s">
        <v>34</v>
      </c>
      <c r="E10" s="31">
        <v>1</v>
      </c>
      <c r="F10" s="32" t="s">
        <v>35</v>
      </c>
      <c r="G10" s="32">
        <v>12</v>
      </c>
      <c r="H10" s="33" t="str">
        <f>A10&amp;"/"&amp;C10</f>
        <v>BIO00001/20KMT_CLC</v>
      </c>
      <c r="I10" s="33" t="str">
        <f>VLOOKUP(H10,'[1]DTVT_Sinh_MT'!F$3:I$77,3,0)</f>
        <v>1028</v>
      </c>
      <c r="J10" s="34" t="str">
        <f>VLOOKUP(H10,'[1]DTVT_Sinh_MT'!F$3:I$77,4,0)</f>
        <v>Quách Ngô Diễm Phương</v>
      </c>
      <c r="K10" s="35" t="s">
        <v>27</v>
      </c>
      <c r="L10" s="17" t="s">
        <v>52</v>
      </c>
    </row>
    <row r="11" spans="1:12" s="17" customFormat="1" ht="18.75" customHeight="1">
      <c r="A11" s="28" t="s">
        <v>23</v>
      </c>
      <c r="B11" s="29" t="s">
        <v>24</v>
      </c>
      <c r="C11" s="30" t="s">
        <v>39</v>
      </c>
      <c r="D11" s="62" t="s">
        <v>55</v>
      </c>
      <c r="E11" s="31">
        <v>1</v>
      </c>
      <c r="F11" s="32" t="s">
        <v>35</v>
      </c>
      <c r="G11" s="32">
        <v>12</v>
      </c>
      <c r="H11" s="33" t="str">
        <f>A11&amp;"/"&amp;C11</f>
        <v>PHY00001/20KMT_CLC</v>
      </c>
      <c r="I11" s="33" t="str">
        <f>VLOOKUP(H11,'[1]DTVT_Sinh_MT'!F$3:I$77,3,0)</f>
        <v>0386</v>
      </c>
      <c r="J11" s="34" t="str">
        <f>VLOOKUP(H11,'[1]DTVT_Sinh_MT'!F$3:I$77,4,0)</f>
        <v>Huỳnh Trúc Phương</v>
      </c>
      <c r="K11" s="35" t="s">
        <v>27</v>
      </c>
      <c r="L11" s="17" t="s">
        <v>52</v>
      </c>
    </row>
    <row r="12" spans="1:12" s="17" customFormat="1" ht="18.75" customHeight="1">
      <c r="A12" s="52" t="s">
        <v>25</v>
      </c>
      <c r="B12" s="53" t="s">
        <v>26</v>
      </c>
      <c r="C12" s="54" t="s">
        <v>39</v>
      </c>
      <c r="D12" s="63" t="s">
        <v>36</v>
      </c>
      <c r="E12" s="55">
        <v>1</v>
      </c>
      <c r="F12" s="56" t="s">
        <v>35</v>
      </c>
      <c r="G12" s="56">
        <v>12</v>
      </c>
      <c r="H12" s="57" t="str">
        <f>A12&amp;"/"&amp;C12</f>
        <v>MTH00001/20KMT_CLC</v>
      </c>
      <c r="I12" s="57" t="str">
        <f>VLOOKUP(H12,'[1]DTVT_Sinh_MT'!F$3:I$77,3,0)</f>
        <v>2488</v>
      </c>
      <c r="J12" s="58" t="str">
        <f>VLOOKUP(H12,'[1]DTVT_Sinh_MT'!F$3:I$77,4,0)</f>
        <v>Tạ Thị Nguyệt Nga</v>
      </c>
      <c r="K12" s="59" t="s">
        <v>27</v>
      </c>
      <c r="L12" s="17" t="s">
        <v>52</v>
      </c>
    </row>
    <row r="13" ht="12" customHeight="1"/>
    <row r="14" spans="1:11" s="12" customFormat="1" ht="13.5" customHeight="1">
      <c r="A14" s="9" t="s">
        <v>12</v>
      </c>
      <c r="B14" s="10"/>
      <c r="C14" s="10"/>
      <c r="D14" s="11"/>
      <c r="E14" s="11"/>
      <c r="F14" s="11"/>
      <c r="G14" s="11"/>
      <c r="H14" s="11"/>
      <c r="I14" s="20"/>
      <c r="J14" s="11"/>
      <c r="K14" s="11"/>
    </row>
    <row r="15" spans="1:11" s="12" customFormat="1" ht="16.5" customHeight="1">
      <c r="A15" s="10" t="s">
        <v>13</v>
      </c>
      <c r="B15" s="10"/>
      <c r="C15" s="10"/>
      <c r="D15" s="11"/>
      <c r="E15" s="11"/>
      <c r="F15" s="11"/>
      <c r="G15" s="11"/>
      <c r="H15" s="11"/>
      <c r="I15" s="20"/>
      <c r="J15" s="11"/>
      <c r="K15" s="11"/>
    </row>
    <row r="16" spans="1:11" s="12" customFormat="1" ht="16.5" customHeight="1">
      <c r="A16" s="16" t="s">
        <v>65</v>
      </c>
      <c r="B16" s="10"/>
      <c r="C16" s="10"/>
      <c r="D16" s="11"/>
      <c r="E16" s="11"/>
      <c r="F16" s="11"/>
      <c r="G16" s="11"/>
      <c r="H16" s="11"/>
      <c r="I16" s="20"/>
      <c r="J16" s="11"/>
      <c r="K16" s="11"/>
    </row>
    <row r="17" spans="1:11" s="12" customFormat="1" ht="13.5" customHeight="1">
      <c r="A17" s="10"/>
      <c r="B17" s="10"/>
      <c r="C17" s="10"/>
      <c r="D17" s="11"/>
      <c r="E17" s="11"/>
      <c r="F17" s="11"/>
      <c r="G17" s="11"/>
      <c r="H17" s="11"/>
      <c r="I17" s="20"/>
      <c r="J17" s="20"/>
      <c r="K17" s="20"/>
    </row>
    <row r="18" spans="1:11" s="12" customFormat="1" ht="16.5" customHeight="1">
      <c r="A18" s="10"/>
      <c r="B18" s="10"/>
      <c r="D18" s="50"/>
      <c r="E18" s="50"/>
      <c r="F18" s="50"/>
      <c r="G18" s="50"/>
      <c r="H18" s="50"/>
      <c r="I18" s="50" t="s">
        <v>57</v>
      </c>
      <c r="J18" s="50"/>
      <c r="K18" s="50"/>
    </row>
    <row r="19" spans="1:11" s="12" customFormat="1" ht="16.5" customHeight="1">
      <c r="A19" s="10"/>
      <c r="B19" s="10"/>
      <c r="D19" s="51"/>
      <c r="E19" s="51"/>
      <c r="F19" s="51"/>
      <c r="G19" s="51"/>
      <c r="H19" s="51"/>
      <c r="I19" s="51" t="s">
        <v>10</v>
      </c>
      <c r="J19" s="51"/>
      <c r="K19" s="51"/>
    </row>
    <row r="20" spans="1:11" ht="16.5" customHeight="1">
      <c r="A20" s="13"/>
      <c r="B20" s="13"/>
      <c r="D20" s="51"/>
      <c r="E20" s="51"/>
      <c r="F20" s="51"/>
      <c r="G20" s="51"/>
      <c r="H20" s="51"/>
      <c r="I20" s="51" t="s">
        <v>14</v>
      </c>
      <c r="J20" s="51"/>
      <c r="K20" s="51"/>
    </row>
    <row r="21" spans="1:11" ht="16.5" customHeight="1">
      <c r="A21" s="13"/>
      <c r="B21" s="13"/>
      <c r="D21" s="51"/>
      <c r="E21" s="51"/>
      <c r="F21" s="51"/>
      <c r="G21" s="51"/>
      <c r="H21" s="51"/>
      <c r="I21" s="51" t="s">
        <v>15</v>
      </c>
      <c r="J21" s="51"/>
      <c r="K21" s="51"/>
    </row>
    <row r="22" spans="1:11" ht="16.5" customHeight="1">
      <c r="A22" s="13"/>
      <c r="B22" s="13"/>
      <c r="D22" s="15"/>
      <c r="E22" s="15"/>
      <c r="F22" s="15"/>
      <c r="G22" s="15"/>
      <c r="H22" s="15"/>
      <c r="I22" s="14"/>
      <c r="J22" s="21"/>
      <c r="K22" s="21"/>
    </row>
    <row r="23" spans="1:11" ht="16.5" customHeight="1">
      <c r="A23" s="13"/>
      <c r="B23" s="13"/>
      <c r="D23" s="15"/>
      <c r="E23" s="15"/>
      <c r="F23" s="15"/>
      <c r="G23" s="15"/>
      <c r="H23" s="15"/>
      <c r="I23" s="14"/>
      <c r="J23" s="21"/>
      <c r="K23" s="21"/>
    </row>
    <row r="24" spans="1:11" ht="16.5" customHeight="1">
      <c r="A24" s="13"/>
      <c r="B24" s="13"/>
      <c r="D24" s="15"/>
      <c r="E24" s="15"/>
      <c r="F24" s="15"/>
      <c r="G24" s="15"/>
      <c r="H24" s="15"/>
      <c r="I24" s="14"/>
      <c r="J24" s="21"/>
      <c r="K24" s="21"/>
    </row>
    <row r="25" spans="1:11" ht="13.5" customHeight="1">
      <c r="A25" s="13"/>
      <c r="B25" s="13"/>
      <c r="D25" s="15"/>
      <c r="E25" s="15"/>
      <c r="F25" s="15"/>
      <c r="G25" s="15"/>
      <c r="H25" s="15"/>
      <c r="I25" s="14"/>
      <c r="J25" s="21"/>
      <c r="K25" s="21"/>
    </row>
    <row r="26" spans="1:11" ht="16.5" customHeight="1">
      <c r="A26" s="13"/>
      <c r="B26" s="13"/>
      <c r="D26" s="51"/>
      <c r="E26" s="51"/>
      <c r="F26" s="51"/>
      <c r="G26" s="51"/>
      <c r="H26" s="51"/>
      <c r="I26" s="51" t="s">
        <v>16</v>
      </c>
      <c r="J26" s="51"/>
      <c r="K26" s="51"/>
    </row>
  </sheetData>
  <sheetProtection/>
  <mergeCells count="7">
    <mergeCell ref="A6:K6"/>
    <mergeCell ref="A5:K5"/>
    <mergeCell ref="A1:B1"/>
    <mergeCell ref="C1:K1"/>
    <mergeCell ref="A2:B2"/>
    <mergeCell ref="C2:K2"/>
    <mergeCell ref="A4:K4"/>
  </mergeCells>
  <printOptions/>
  <pageMargins left="0.17" right="0.17" top="0.44" bottom="0.75" header="0.3" footer="0.3"/>
  <pageSetup fitToHeight="0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DELL</cp:lastModifiedBy>
  <cp:lastPrinted>2020-12-19T03:42:15Z</cp:lastPrinted>
  <dcterms:created xsi:type="dcterms:W3CDTF">2016-10-21T00:46:59Z</dcterms:created>
  <dcterms:modified xsi:type="dcterms:W3CDTF">2020-12-21T02:35:10Z</dcterms:modified>
  <cp:category/>
  <cp:version/>
  <cp:contentType/>
  <cp:contentStatus/>
</cp:coreProperties>
</file>